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7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'List1'!$A$1:$K$465</definedName>
  </definedNames>
  <calcPr fullCalcOnLoad="1"/>
</workbook>
</file>

<file path=xl/sharedStrings.xml><?xml version="1.0" encoding="utf-8"?>
<sst xmlns="http://schemas.openxmlformats.org/spreadsheetml/2006/main" count="1304" uniqueCount="642">
  <si>
    <t>1.</t>
  </si>
  <si>
    <t>2.</t>
  </si>
  <si>
    <t>3.</t>
  </si>
  <si>
    <t>4.</t>
  </si>
  <si>
    <t>5.</t>
  </si>
  <si>
    <t>6.</t>
  </si>
  <si>
    <t>7.</t>
  </si>
  <si>
    <t>8.</t>
  </si>
  <si>
    <t>12.</t>
  </si>
  <si>
    <t>Ostali materijal</t>
  </si>
  <si>
    <t>Film i izrada fotografija</t>
  </si>
  <si>
    <t>Ostale nespomenute usluge</t>
  </si>
  <si>
    <t>REKAPITULACIJA</t>
  </si>
  <si>
    <t>USLUGE TEKUĆEG I INVEST. ODRŽAVANJA</t>
  </si>
  <si>
    <t>RAČUNALNE USLUGE</t>
  </si>
  <si>
    <t>NEFINANCIJSKA IMOVINA</t>
  </si>
  <si>
    <t>IZNOS (Kn)</t>
  </si>
  <si>
    <t>Predmet nabave</t>
  </si>
  <si>
    <t>OSTALE USLUGE</t>
  </si>
  <si>
    <t>Grafičke i tiskarske usluge</t>
  </si>
  <si>
    <t>Ostale zdravstvene usluge</t>
  </si>
  <si>
    <t>Usluge čišćenja i pranja</t>
  </si>
  <si>
    <t>PREMIJE OSIGURANJA</t>
  </si>
  <si>
    <t>Osiguranje vozila</t>
  </si>
  <si>
    <t>Osiguranje zaposlenih</t>
  </si>
  <si>
    <t>Deratiz.i dezinsekcija</t>
  </si>
  <si>
    <t xml:space="preserve"> </t>
  </si>
  <si>
    <t>ZGRADA</t>
  </si>
  <si>
    <t>OPREMA</t>
  </si>
  <si>
    <t xml:space="preserve">Materijal za vozila </t>
  </si>
  <si>
    <t>VIII</t>
  </si>
  <si>
    <t xml:space="preserve"> A .ZGRADA</t>
  </si>
  <si>
    <t xml:space="preserve"> B. OPREMA</t>
  </si>
  <si>
    <t xml:space="preserve"> D. OSTALE USLUGE I TEHN. I INVEST. ODRŽ.</t>
  </si>
  <si>
    <t>Auto-gume</t>
  </si>
  <si>
    <t>KOMUNALNE USLUGE</t>
  </si>
  <si>
    <t>Dimnjačarske usluge</t>
  </si>
  <si>
    <t>XIV</t>
  </si>
  <si>
    <t>Usluge pri registr.prijev.sredstava</t>
  </si>
  <si>
    <t>XV</t>
  </si>
  <si>
    <t>XVI</t>
  </si>
  <si>
    <t>OSTALI NES.RASH.POSLOVANJA</t>
  </si>
  <si>
    <t>XVII</t>
  </si>
  <si>
    <t>II</t>
  </si>
  <si>
    <t>III</t>
  </si>
  <si>
    <t>IV</t>
  </si>
  <si>
    <t>V</t>
  </si>
  <si>
    <t>VI</t>
  </si>
  <si>
    <t>VII</t>
  </si>
  <si>
    <t>IX</t>
  </si>
  <si>
    <t>XII</t>
  </si>
  <si>
    <t>INTELEKTUALNE I OSOBNE USLUGE</t>
  </si>
  <si>
    <t xml:space="preserve">OSTALE USLUGE </t>
  </si>
  <si>
    <t>UKUPNO XIII</t>
  </si>
  <si>
    <t>DOM ZA STARIJE I NEMOĆNE OSOBE</t>
  </si>
  <si>
    <t>Račun</t>
  </si>
  <si>
    <t>Elektromaterijal</t>
  </si>
  <si>
    <t>Službena putovanja</t>
  </si>
  <si>
    <t>Naknade za prijevoz djelatnika</t>
  </si>
  <si>
    <t>Nakn.za rad.pred.tijela</t>
  </si>
  <si>
    <t>Džeparac korisnika</t>
  </si>
  <si>
    <t>UKUPNO IZUZEĆA</t>
  </si>
  <si>
    <t>32+34+37+4+HI</t>
  </si>
  <si>
    <t>IZVAN PLANA NABAVE</t>
  </si>
  <si>
    <t>Materijal za opremu</t>
  </si>
  <si>
    <t>XIX</t>
  </si>
  <si>
    <t>X</t>
  </si>
  <si>
    <t>XI</t>
  </si>
  <si>
    <t>USLUGE TELEFONA,POŠTE I PRIJEVOZA</t>
  </si>
  <si>
    <t>Odvjetničke usluge</t>
  </si>
  <si>
    <t>XX</t>
  </si>
  <si>
    <t>85.</t>
  </si>
  <si>
    <t>HITNE INTERVENCIJE</t>
  </si>
  <si>
    <t>Literatura</t>
  </si>
  <si>
    <t>Svinjske prerađevine</t>
  </si>
  <si>
    <t>Vreće PVC i papirne</t>
  </si>
  <si>
    <t>16.</t>
  </si>
  <si>
    <t>62.</t>
  </si>
  <si>
    <t>65.</t>
  </si>
  <si>
    <t>68.</t>
  </si>
  <si>
    <t>69.</t>
  </si>
  <si>
    <t>84.</t>
  </si>
  <si>
    <t>Ostali sitni inventar</t>
  </si>
  <si>
    <t>Obvezni i preventivni pregledi zaposl.</t>
  </si>
  <si>
    <t>Popravak vozila</t>
  </si>
  <si>
    <t>Madraci</t>
  </si>
  <si>
    <t xml:space="preserve">Ličenje </t>
  </si>
  <si>
    <t>Ostali radovi</t>
  </si>
  <si>
    <t>XIII</t>
  </si>
  <si>
    <t>USLUGE PROMIDŽBE I INFORMIRANJA</t>
  </si>
  <si>
    <t>SITNI  INVENTAR i autogume</t>
  </si>
  <si>
    <t>REPREZENTACIJA</t>
  </si>
  <si>
    <t>Reprezentacija</t>
  </si>
  <si>
    <t>BANK.USL. I USL.PLATNOG PROM.</t>
  </si>
  <si>
    <t>Usl.ažurir.računal.baza</t>
  </si>
  <si>
    <t>Osiguranje imovine</t>
  </si>
  <si>
    <t>11.</t>
  </si>
  <si>
    <t>51.</t>
  </si>
  <si>
    <t>55.</t>
  </si>
  <si>
    <t>58.</t>
  </si>
  <si>
    <t>63.</t>
  </si>
  <si>
    <t>77.</t>
  </si>
  <si>
    <t>78.</t>
  </si>
  <si>
    <t>82.</t>
  </si>
  <si>
    <t>88.</t>
  </si>
  <si>
    <t>89.</t>
  </si>
  <si>
    <t>Bankarske usl. i usl.pl.prometa</t>
  </si>
  <si>
    <t>Kolači</t>
  </si>
  <si>
    <t>75.</t>
  </si>
  <si>
    <t>Benzin</t>
  </si>
  <si>
    <t>76.</t>
  </si>
  <si>
    <t>Uredski materijal</t>
  </si>
  <si>
    <t>RADNA OBUĆA I ODJEĆA</t>
  </si>
  <si>
    <t>EV broj</t>
  </si>
  <si>
    <t>Vrsta postupka</t>
  </si>
  <si>
    <t>Procijenjena vrijedn.</t>
  </si>
  <si>
    <t>Ugovor ili OS</t>
  </si>
  <si>
    <t>Planirano trajanje</t>
  </si>
  <si>
    <t>Rb</t>
  </si>
  <si>
    <t xml:space="preserve">VOZILA </t>
  </si>
  <si>
    <t>OSTALI</t>
  </si>
  <si>
    <t xml:space="preserve">Materijal za radno-okup.terapiju </t>
  </si>
  <si>
    <t>Planirana  vrijednost</t>
  </si>
  <si>
    <t>Planirani početak</t>
  </si>
  <si>
    <t>UREDSKI MATERIJAL I OSTALI MATERIJALNI RASHODI</t>
  </si>
  <si>
    <t>UKUPNO  V</t>
  </si>
  <si>
    <t>UKUPNO XI</t>
  </si>
  <si>
    <t>UKUPNO XII</t>
  </si>
  <si>
    <t>Ugovor</t>
  </si>
  <si>
    <t>13.</t>
  </si>
  <si>
    <t>15.</t>
  </si>
  <si>
    <t>56.</t>
  </si>
  <si>
    <t>59.</t>
  </si>
  <si>
    <t>64.</t>
  </si>
  <si>
    <t>UREDSKI MATERIJAL I OST.MAT.RASHODI</t>
  </si>
  <si>
    <t>MATERIJAL I SIROVINE</t>
  </si>
  <si>
    <t>MATER.ZA TEKUĆE I INV.ODRŽAVANJE</t>
  </si>
  <si>
    <t>SITNI INVENTAR</t>
  </si>
  <si>
    <t>RADNA ODJEĆA I OBUĆA</t>
  </si>
  <si>
    <t>ZDRAVSTVENE I VETERIN. USLUGE</t>
  </si>
  <si>
    <t>OSTALI NESPOM.RASH.POSLOVANJA</t>
  </si>
  <si>
    <t>BANKARSKE USL.I USL.PLATNOG PROMETA</t>
  </si>
  <si>
    <t>UKUPNO  I   -   XXI</t>
  </si>
  <si>
    <t>Medicinska oprema</t>
  </si>
  <si>
    <t>UKUPNO  VII</t>
  </si>
  <si>
    <t>dio</t>
  </si>
  <si>
    <t>ENERGIJA (BENZIN )</t>
  </si>
  <si>
    <t>Članak 5.</t>
  </si>
  <si>
    <t>UKUPNO  I   -   XXII</t>
  </si>
  <si>
    <t xml:space="preserve">      Članak  3.</t>
  </si>
  <si>
    <t xml:space="preserve">        Članak 4.</t>
  </si>
  <si>
    <t>74.</t>
  </si>
  <si>
    <t>86.</t>
  </si>
  <si>
    <t xml:space="preserve">           VODITELJ RAČUNOVODSTVA</t>
  </si>
  <si>
    <t xml:space="preserve">             Anđela Androš, oec.</t>
  </si>
  <si>
    <t>Narudžben.</t>
  </si>
  <si>
    <t>Električna energija-opskrba</t>
  </si>
  <si>
    <t>Plin</t>
  </si>
  <si>
    <t>3223-dio</t>
  </si>
  <si>
    <t>Nab.male vrij.</t>
  </si>
  <si>
    <t>Okvir.sporaz.</t>
  </si>
  <si>
    <t>Posuđe i kuhinjski pribor,kućanski apar.</t>
  </si>
  <si>
    <t>Taksi prijevoz</t>
  </si>
  <si>
    <t>Vodoinstalaterski radovi</t>
  </si>
  <si>
    <t>Novč.nakn.za nezapošljav.osoba s inval.</t>
  </si>
  <si>
    <t xml:space="preserve">Jaja </t>
  </si>
  <si>
    <t>9.</t>
  </si>
  <si>
    <t>18.</t>
  </si>
  <si>
    <t>19.</t>
  </si>
  <si>
    <t>20.</t>
  </si>
  <si>
    <t>22.</t>
  </si>
  <si>
    <t>SVJEŽE MESO</t>
  </si>
  <si>
    <t>GRUPA I-SVINJETINA I JUNETINA</t>
  </si>
  <si>
    <t>MLIJEKO I MLIJEČNI PROIZVODI</t>
  </si>
  <si>
    <t>Riba svježa</t>
  </si>
  <si>
    <t>26.</t>
  </si>
  <si>
    <t>27.</t>
  </si>
  <si>
    <t>28.</t>
  </si>
  <si>
    <t>29.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</si>
  <si>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</si>
  <si>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</si>
  <si>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</si>
  <si>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</si>
  <si>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</si>
  <si>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</si>
  <si>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</si>
  <si>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</si>
  <si>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</si>
  <si>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</si>
  <si>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</si>
  <si>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</si>
  <si>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49.</t>
  </si>
  <si>
    <t>66.</t>
  </si>
  <si>
    <t>67.</t>
  </si>
  <si>
    <t>70.</t>
  </si>
  <si>
    <t>79.</t>
  </si>
  <si>
    <t>83.</t>
  </si>
  <si>
    <t>90.</t>
  </si>
  <si>
    <t>91.</t>
  </si>
  <si>
    <t>34.</t>
  </si>
  <si>
    <t>Narudžb.</t>
  </si>
  <si>
    <t>Usluge razvoja softwera</t>
  </si>
  <si>
    <t>GRUPA II-PERAD</t>
  </si>
  <si>
    <t>14.</t>
  </si>
  <si>
    <t>17.</t>
  </si>
  <si>
    <t>21.</t>
  </si>
  <si>
    <t>23.</t>
  </si>
  <si>
    <t>24.</t>
  </si>
  <si>
    <t>33.</t>
  </si>
  <si>
    <t>50.</t>
  </si>
  <si>
    <t>57.</t>
  </si>
  <si>
    <t>Jednost.nab.</t>
  </si>
  <si>
    <t>Uređenje prostora</t>
  </si>
  <si>
    <t xml:space="preserve">                 Vjekoslav Ćurić,prof.</t>
  </si>
  <si>
    <t xml:space="preserve">Električna energija-mreža </t>
  </si>
  <si>
    <t xml:space="preserve">            O  S  I  J  E  K</t>
  </si>
  <si>
    <t>1 godina</t>
  </si>
  <si>
    <t>tijekom godine</t>
  </si>
  <si>
    <t>Ugovori</t>
  </si>
  <si>
    <t>02/17-01/19</t>
  </si>
  <si>
    <t>Otvoreni p.</t>
  </si>
  <si>
    <t>RAVNATELJ</t>
  </si>
  <si>
    <t>Radna obuća i odjeća</t>
  </si>
  <si>
    <t xml:space="preserve">          Članak 6.</t>
  </si>
  <si>
    <t>Nakn.osobama.izan r.odnosa</t>
  </si>
  <si>
    <t>Perilica rublja</t>
  </si>
  <si>
    <t>Pristojbe i naknade+troš.sud.post.</t>
  </si>
  <si>
    <t>Stručno usavršavanje zaposlenika</t>
  </si>
  <si>
    <t>I  A - UREDSKI MATER. I LITERATURA</t>
  </si>
  <si>
    <t xml:space="preserve">      I   B    -   MATERIJAL I SREDSTVA ZA ČIŠĆENJE I ODRŽAVANJE</t>
  </si>
  <si>
    <t xml:space="preserve">       I  C  -  MATERIJAL ZA OSOBNU HIGIJENU</t>
  </si>
  <si>
    <t>Svježe povrće</t>
  </si>
  <si>
    <t>Svježe voće</t>
  </si>
  <si>
    <t xml:space="preserve">      I</t>
  </si>
  <si>
    <t>I D -OSTALI MATERIJAL</t>
  </si>
  <si>
    <t>UKUPNO I</t>
  </si>
  <si>
    <t xml:space="preserve">     II    MATERIJAL I SIROVINE</t>
  </si>
  <si>
    <t xml:space="preserve">       II  A   -    NAMIRNICE - PREHRANA</t>
  </si>
  <si>
    <t xml:space="preserve">     II   B -  MATERIJAL ZA ZDRAVSTVENU ZAŠTITU</t>
  </si>
  <si>
    <t>II C -OSTALI MATER. I SIROVINE</t>
  </si>
  <si>
    <t>UKUPNO  II</t>
  </si>
  <si>
    <t>UKUPNO II  B + II  C</t>
  </si>
  <si>
    <t>III    ENERGIJA</t>
  </si>
  <si>
    <t>PP b.pret.ob.</t>
  </si>
  <si>
    <t xml:space="preserve">     I V     MATERIJAL I DIJELOVI ZA TEKUĆE I INVESTICIJSKO ODŽAVANJE</t>
  </si>
  <si>
    <t>UKUPNO   IV</t>
  </si>
  <si>
    <t>IV A</t>
  </si>
  <si>
    <t>IV B</t>
  </si>
  <si>
    <t xml:space="preserve"> IV C</t>
  </si>
  <si>
    <t xml:space="preserve"> IV D</t>
  </si>
  <si>
    <t>UKUPNO  III</t>
  </si>
  <si>
    <t>UKUPNO   VII</t>
  </si>
  <si>
    <t xml:space="preserve">  VIII  USLUGE TEKUĆEG I INVESTIC. ODRŽAVANJA</t>
  </si>
  <si>
    <t>UKUPNO  VIII</t>
  </si>
  <si>
    <t xml:space="preserve"> IX</t>
  </si>
  <si>
    <t>UKUPNO   IX</t>
  </si>
  <si>
    <t xml:space="preserve">  X</t>
  </si>
  <si>
    <t>UKUPNO X</t>
  </si>
  <si>
    <t>XI         ZDRAVSTVENE I VETERIN.USLUGE</t>
  </si>
  <si>
    <t>XII         INTELEKTUALNE I OSOBNE USLUGE</t>
  </si>
  <si>
    <t>UKUPNO  XIV</t>
  </si>
  <si>
    <t xml:space="preserve"> UKUPNO  XV</t>
  </si>
  <si>
    <t>UKUPNO XVI</t>
  </si>
  <si>
    <t>UKUPNO  XVII</t>
  </si>
  <si>
    <t>UKUPNO XIX</t>
  </si>
  <si>
    <t>XVIII</t>
  </si>
  <si>
    <t>UKUPNO XVIII</t>
  </si>
  <si>
    <t>I</t>
  </si>
  <si>
    <t>10.</t>
  </si>
  <si>
    <t>25.</t>
  </si>
  <si>
    <t>32.</t>
  </si>
  <si>
    <t>40.</t>
  </si>
  <si>
    <t>80.</t>
  </si>
  <si>
    <t>81.</t>
  </si>
  <si>
    <t>30.</t>
  </si>
  <si>
    <t>31.</t>
  </si>
  <si>
    <t xml:space="preserve"> izvršavat će se propisanim postupcima javne nabave prema Zakonu o javnoj nabavi.</t>
  </si>
  <si>
    <t>Nabava će se vršiti po slijedećim predmetima nabave  :</t>
  </si>
  <si>
    <t xml:space="preserve">Ugovor  </t>
  </si>
  <si>
    <t>60.</t>
  </si>
  <si>
    <t>61.</t>
  </si>
  <si>
    <t>92.</t>
  </si>
  <si>
    <t xml:space="preserve">                 Članak 1.</t>
  </si>
  <si>
    <t xml:space="preserve">                 Članak 2.</t>
  </si>
  <si>
    <t>Komunalne usluge-dio-odvoz smeća, opskrba vodom, nakn.za prostor</t>
  </si>
  <si>
    <t>93.</t>
  </si>
  <si>
    <t>CPV</t>
  </si>
  <si>
    <t>19640000-4</t>
  </si>
  <si>
    <t>39224000-8</t>
  </si>
  <si>
    <t>15131400-9</t>
  </si>
  <si>
    <t>03310000-5</t>
  </si>
  <si>
    <t>09320000-8</t>
  </si>
  <si>
    <t>44100000-1</t>
  </si>
  <si>
    <t>31000000-6</t>
  </si>
  <si>
    <t>18100000-0</t>
  </si>
  <si>
    <t>64200000-8</t>
  </si>
  <si>
    <t>45440000-3</t>
  </si>
  <si>
    <t>45332000-3</t>
  </si>
  <si>
    <t>50750000-7</t>
  </si>
  <si>
    <t>45400000-1</t>
  </si>
  <si>
    <t>50800000-3</t>
  </si>
  <si>
    <t>90920000-2</t>
  </si>
  <si>
    <t>66514110-0</t>
  </si>
  <si>
    <t>66515200-5</t>
  </si>
  <si>
    <t>66110000-4</t>
  </si>
  <si>
    <t>42716000-8</t>
  </si>
  <si>
    <t>Uredski namještaj</t>
  </si>
  <si>
    <t>TV prijemnik</t>
  </si>
  <si>
    <t>Kuhinja u apartmanu</t>
  </si>
  <si>
    <t>Donosi se Plan nabave roba,radova i usluga Doma za starije i nemoćne osobe Osijek za poslovnu godinu 2019.</t>
  </si>
  <si>
    <t>Nabava roba i usluga  iz članka 2. Plana nabave u 2019. godini procijenjene vrijednosti  do 200.000 kuna odnosno radova procijenjene vrijednosti</t>
  </si>
  <si>
    <t>Računalna oprema</t>
  </si>
  <si>
    <t>Defibrilator</t>
  </si>
  <si>
    <t>Antidekubitalni madraci</t>
  </si>
  <si>
    <t>Termoposlužavnici</t>
  </si>
  <si>
    <t>Konobarska kolica</t>
  </si>
  <si>
    <t>Friteza za kuhinju</t>
  </si>
  <si>
    <t>Namještaj u apartmanu</t>
  </si>
  <si>
    <t>Kolica za spremačice</t>
  </si>
  <si>
    <t>Sabirnik za otpad</t>
  </si>
  <si>
    <t>39141000-2</t>
  </si>
  <si>
    <t>39141400-6</t>
  </si>
  <si>
    <t>42214000-9</t>
  </si>
  <si>
    <t>39222200-6</t>
  </si>
  <si>
    <t>39143000-6</t>
  </si>
  <si>
    <t>01.-12.2019</t>
  </si>
  <si>
    <t>11/2018</t>
  </si>
  <si>
    <t>11/2018.</t>
  </si>
  <si>
    <t>01.-12.2019.</t>
  </si>
  <si>
    <t>PROIZVODI ZA ČIŠĆENJE</t>
  </si>
  <si>
    <t>JDN 19/18</t>
  </si>
  <si>
    <t>JDN 20/18</t>
  </si>
  <si>
    <t>MV 02/18</t>
  </si>
  <si>
    <t>JDN 15/18</t>
  </si>
  <si>
    <t>Rafinirana ulja i masti</t>
  </si>
  <si>
    <t>JDN 14/18</t>
  </si>
  <si>
    <t xml:space="preserve">Ugovor </t>
  </si>
  <si>
    <t>GRUPA I - RAFINIRANA ULJA</t>
  </si>
  <si>
    <t>GRUPA II-  MARGARIN</t>
  </si>
  <si>
    <t>JDN 6/18</t>
  </si>
  <si>
    <t>Krušni proizvodi</t>
  </si>
  <si>
    <t>JDN 3/18</t>
  </si>
  <si>
    <t>Duboko smrznuti proizvodi</t>
  </si>
  <si>
    <t>JDN 9/18</t>
  </si>
  <si>
    <t>Mesni proizvodi</t>
  </si>
  <si>
    <t>JDN 5/18</t>
  </si>
  <si>
    <t>JDN 7/18</t>
  </si>
  <si>
    <t>JDN 8/18</t>
  </si>
  <si>
    <t>Smrznuta i konzervirana riba</t>
  </si>
  <si>
    <t>JDN 4/18</t>
  </si>
  <si>
    <t>GRUPA I - Smrznuta riba</t>
  </si>
  <si>
    <t>GRUPA II - Konzervirana riba</t>
  </si>
  <si>
    <t>Prerađeno voće i povrće</t>
  </si>
  <si>
    <t>JDN 10/18</t>
  </si>
  <si>
    <t>Mlinarski proizvodi,škrob i škrobni proizvodi</t>
  </si>
  <si>
    <t>JDN 11/18</t>
  </si>
  <si>
    <t>Tjestenina</t>
  </si>
  <si>
    <t>JDN 12/18</t>
  </si>
  <si>
    <t>Juhe</t>
  </si>
  <si>
    <t>JDN 13/18</t>
  </si>
  <si>
    <t>Šećer i srodni proizvodi</t>
  </si>
  <si>
    <t>JDN 16/18</t>
  </si>
  <si>
    <t>Začini i začinska sredstva</t>
  </si>
  <si>
    <t>JDN 17/18</t>
  </si>
  <si>
    <t>JDN 18/18</t>
  </si>
  <si>
    <t>Kava,čajevi i srodni proizvodi</t>
  </si>
  <si>
    <t>15860000-4</t>
  </si>
  <si>
    <t>Pića</t>
  </si>
  <si>
    <t>15900000-7</t>
  </si>
  <si>
    <t>MEDICINSKI POTROŠNI MATERIJAL</t>
  </si>
  <si>
    <t>JDN 21/18</t>
  </si>
  <si>
    <t>GRUPA I-JEDNOKRATNI NEKEMIJSKI POTROŠ.MATERIJAL</t>
  </si>
  <si>
    <t>GRUPA II - MEDICINSKE RUKAVICE</t>
  </si>
  <si>
    <t>studeni 2018.</t>
  </si>
  <si>
    <t>GRUPA III-MEDIC.SREDSTVA ZA NJEGU KOŽE</t>
  </si>
  <si>
    <t>Dezinficijensi</t>
  </si>
  <si>
    <t>24455000-8</t>
  </si>
  <si>
    <t>Lijekovi</t>
  </si>
  <si>
    <t>33140000-3</t>
  </si>
  <si>
    <t>39830000-9</t>
  </si>
  <si>
    <t>33760000-5</t>
  </si>
  <si>
    <t>15500000-3</t>
  </si>
  <si>
    <t>15110000-2</t>
  </si>
  <si>
    <t>15811000-6</t>
  </si>
  <si>
    <t>15220000-6</t>
  </si>
  <si>
    <t>15130000-8</t>
  </si>
  <si>
    <t>15812000-3</t>
  </si>
  <si>
    <t>03221000-6</t>
  </si>
  <si>
    <t>03222000-3</t>
  </si>
  <si>
    <t>15896000-5</t>
  </si>
  <si>
    <t>15330000-0</t>
  </si>
  <si>
    <t>15600000-4</t>
  </si>
  <si>
    <t>15850000-1</t>
  </si>
  <si>
    <t>15891000-0</t>
  </si>
  <si>
    <t>15421000-5</t>
  </si>
  <si>
    <t>03142500-3</t>
  </si>
  <si>
    <t>15830000-5</t>
  </si>
  <si>
    <t>15870000-7</t>
  </si>
  <si>
    <t>Metle,četke i drugi proizvodi</t>
  </si>
  <si>
    <t>Pripravci za parfumiranje i dezodoriranje prostora</t>
  </si>
  <si>
    <t>Krpe</t>
  </si>
  <si>
    <t>39811000-0</t>
  </si>
  <si>
    <t>Rukavice</t>
  </si>
  <si>
    <t>18424000-7</t>
  </si>
  <si>
    <t>33741000-6</t>
  </si>
  <si>
    <t>33711000-7</t>
  </si>
  <si>
    <t>KOMUNALNE USLUGE-dio</t>
  </si>
  <si>
    <t>Županija</t>
  </si>
  <si>
    <t>prvi kvartal</t>
  </si>
  <si>
    <t>41.</t>
  </si>
  <si>
    <t>VOZILA</t>
  </si>
  <si>
    <t>87.</t>
  </si>
  <si>
    <t>94.</t>
  </si>
  <si>
    <t>Popravak i održavanje ostale opreme</t>
  </si>
  <si>
    <t>50880000-7</t>
  </si>
  <si>
    <t>Održavanje rashladne opreme</t>
  </si>
  <si>
    <t>50730000-1</t>
  </si>
  <si>
    <t>drugi kvartal</t>
  </si>
  <si>
    <t>Usluge zaštite na radu</t>
  </si>
  <si>
    <t>Ostale usluge održavanja</t>
  </si>
  <si>
    <t>Kluturno zabavne potrebe korisnika</t>
  </si>
  <si>
    <t>Ostali rashodi</t>
  </si>
  <si>
    <t>95.</t>
  </si>
  <si>
    <t>96.</t>
  </si>
  <si>
    <t>97.</t>
  </si>
  <si>
    <t>do 500.000 kuna, provodit će se  sukladno Pravilniku o provođenju postupaka jednostavne nabave Doma za starije i nemoćne osobe Osijek.</t>
  </si>
  <si>
    <t xml:space="preserve"> Nabava roba i usluga  iz članka 2. Plana nabave u 2019. godini  procijenjene vrijednost   više od 200.000 kuna,odnosno radova više od 500.000 kuna</t>
  </si>
  <si>
    <t xml:space="preserve"> Za realizaciju Plana nabave za 2019. godinu sredstva su osigurana i Financijskom planu za 2019. godinu.te projekcijama za 2020. i 2021.godinu</t>
  </si>
  <si>
    <t xml:space="preserve">  Plan nabave Doma za starije i nemoćne osobe Osijek objaviti će se na internetskim stranicama Doma te u Elektroničkom oglasniku javne nabave.</t>
  </si>
  <si>
    <t>72611000-6</t>
  </si>
  <si>
    <t>64110000-0</t>
  </si>
  <si>
    <t>Poštanske usluge</t>
  </si>
  <si>
    <t xml:space="preserve"> Papirna konfekcija</t>
  </si>
  <si>
    <t>Proizvodi za njegu</t>
  </si>
  <si>
    <t>Ostali toaletni proizvodi</t>
  </si>
  <si>
    <t>98.</t>
  </si>
  <si>
    <t>99.</t>
  </si>
  <si>
    <t>100.</t>
  </si>
  <si>
    <t>39542000-3</t>
  </si>
  <si>
    <t>MV 03/18</t>
  </si>
  <si>
    <t>Opskrba toplin.energijom</t>
  </si>
  <si>
    <t>MV-01/19</t>
  </si>
  <si>
    <t>JDN 1/19</t>
  </si>
  <si>
    <t>09123000-7</t>
  </si>
  <si>
    <t>09132000-3</t>
  </si>
  <si>
    <t>Materijal za održavanje zgrade</t>
  </si>
  <si>
    <t>Telekomunikacijske usluge</t>
  </si>
  <si>
    <t>JDN 2/19</t>
  </si>
  <si>
    <t xml:space="preserve"> Održavanje opreme kuhinje i praone</t>
  </si>
  <si>
    <t>85100000-0</t>
  </si>
  <si>
    <t>66512100-3</t>
  </si>
  <si>
    <t>Usluge tehničke  računalne potpore</t>
  </si>
  <si>
    <t>Roba za Klub</t>
  </si>
  <si>
    <t>39130000-2</t>
  </si>
  <si>
    <t>JDN 3/19</t>
  </si>
  <si>
    <t>Radni stolovi za kuhinju</t>
  </si>
  <si>
    <t>JDN 4/19</t>
  </si>
  <si>
    <t>JDN 5/19</t>
  </si>
  <si>
    <t>32311 32312</t>
  </si>
  <si>
    <t>52.</t>
  </si>
  <si>
    <t>53.</t>
  </si>
  <si>
    <t>54.</t>
  </si>
  <si>
    <t>Usluge promidžbe i informiranja</t>
  </si>
  <si>
    <t>71.</t>
  </si>
  <si>
    <t>72.</t>
  </si>
  <si>
    <t>73.</t>
  </si>
  <si>
    <t>101.</t>
  </si>
  <si>
    <t>102.</t>
  </si>
  <si>
    <t>103.</t>
  </si>
  <si>
    <t>104.</t>
  </si>
  <si>
    <t>Ugovor-182.508</t>
  </si>
  <si>
    <t>R I</t>
  </si>
  <si>
    <t>Ugovor 49.047</t>
  </si>
  <si>
    <t>Ugovor 348.383</t>
  </si>
  <si>
    <t>Ugovor  289.483</t>
  </si>
  <si>
    <t>Ugovor 125.735</t>
  </si>
  <si>
    <t>Ugovor  48.816</t>
  </si>
  <si>
    <t>Ugovor 34.691</t>
  </si>
  <si>
    <t>Ugovor 51.225</t>
  </si>
  <si>
    <t>Ugovor 116.823</t>
  </si>
  <si>
    <t>Ugovor 178.409</t>
  </si>
  <si>
    <t>Ugovor 111.661</t>
  </si>
  <si>
    <t>Ugovor 110.555</t>
  </si>
  <si>
    <t>Ugovor 30.510</t>
  </si>
  <si>
    <t>Ugovor 222.669</t>
  </si>
  <si>
    <t>Ugovor 161.562</t>
  </si>
  <si>
    <t>Ugovor 108.785</t>
  </si>
  <si>
    <t>Ugovor 86.701</t>
  </si>
  <si>
    <t xml:space="preserve">Ugovor 38.081 </t>
  </si>
  <si>
    <t>Ugovor 33.790</t>
  </si>
  <si>
    <t xml:space="preserve">Ugovor 47.338  </t>
  </si>
  <si>
    <t>Ugovor 44.015</t>
  </si>
  <si>
    <t>Ugovor 26.596</t>
  </si>
  <si>
    <t>Ugovor 47.079</t>
  </si>
  <si>
    <t>Narudžben. 40.676</t>
  </si>
  <si>
    <t>Narudžben. 110.750</t>
  </si>
  <si>
    <t>Narudžben. 20.760</t>
  </si>
  <si>
    <t>do 31.12.2019</t>
  </si>
  <si>
    <t>Izravna + JDN</t>
  </si>
  <si>
    <t>Izravna+JDN</t>
  </si>
  <si>
    <t>Zbroj 3-8</t>
  </si>
  <si>
    <t>Zbroj 9-11</t>
  </si>
  <si>
    <t xml:space="preserve"> Izravna+JN+JDN</t>
  </si>
  <si>
    <t>Zbroj 13-33</t>
  </si>
  <si>
    <t>Izravne+jednostavna</t>
  </si>
  <si>
    <t>Zbroj 35-37</t>
  </si>
  <si>
    <t>R II</t>
  </si>
  <si>
    <t>69.a</t>
  </si>
  <si>
    <t>X A</t>
  </si>
  <si>
    <t>NAJAMNINE</t>
  </si>
  <si>
    <t>106.</t>
  </si>
  <si>
    <t>105.</t>
  </si>
  <si>
    <t>107.</t>
  </si>
  <si>
    <t>36.a</t>
  </si>
  <si>
    <t>R II -  Ostali materijal</t>
  </si>
  <si>
    <t>hitna intervenc.</t>
  </si>
  <si>
    <t>39715200-9</t>
  </si>
  <si>
    <t>71320000-7</t>
  </si>
  <si>
    <t>Rashladni uređaji  ( RII)</t>
  </si>
  <si>
    <t>Plinski bojler  (RII)</t>
  </si>
  <si>
    <t>70200000-3</t>
  </si>
  <si>
    <t>R II (uskl.)</t>
  </si>
  <si>
    <t>Najamnina za šator ( R II )</t>
  </si>
  <si>
    <t>Ostale intelektualne usluge (izrada projekta parkirališta)</t>
  </si>
  <si>
    <t>Izrada projektne dokumentacije potkrovlja(R II)</t>
  </si>
  <si>
    <t>JDN 06/19</t>
  </si>
  <si>
    <t>5 dana</t>
  </si>
  <si>
    <t>R III</t>
  </si>
  <si>
    <t>73.a</t>
  </si>
  <si>
    <t>73.b</t>
  </si>
  <si>
    <t>Izrada geodetskog elaborata</t>
  </si>
  <si>
    <t>92.a</t>
  </si>
  <si>
    <t>rujan</t>
  </si>
  <si>
    <t>103.a</t>
  </si>
  <si>
    <t>Sobni bicikl</t>
  </si>
  <si>
    <t>48.a</t>
  </si>
  <si>
    <t>Posteljina ( R III )</t>
  </si>
  <si>
    <t>60.a</t>
  </si>
  <si>
    <t>Oblaganje stubišta keramikom</t>
  </si>
  <si>
    <t>60.b</t>
  </si>
  <si>
    <t>Postavljanje inox držača</t>
  </si>
  <si>
    <t>zadnji kvartal</t>
  </si>
  <si>
    <t>08.-10.2019.</t>
  </si>
  <si>
    <t>Usluga knjigovodstvenog servisa</t>
  </si>
  <si>
    <t>R III (uskl.)</t>
  </si>
  <si>
    <t>kolovoz 2019.</t>
  </si>
  <si>
    <t>45432000-4</t>
  </si>
  <si>
    <t>45340000-2</t>
  </si>
  <si>
    <t>50112000-3</t>
  </si>
  <si>
    <t>79340000-9</t>
  </si>
  <si>
    <t>Stroj za fotokopiranje (R III)</t>
  </si>
  <si>
    <t>42500000-1</t>
  </si>
  <si>
    <t>GRUPA I -SVINJETINA I JUNETINA</t>
  </si>
  <si>
    <t>GRUPA II - PERAD</t>
  </si>
  <si>
    <t>KRUŠNI PROIZVODI</t>
  </si>
  <si>
    <t>KOLAČI</t>
  </si>
  <si>
    <t>SVJEŽE POVRĆE</t>
  </si>
  <si>
    <t>SVJEŽE VOĆE</t>
  </si>
  <si>
    <t>DUBOKO SMRZNUTI PROIZVODI</t>
  </si>
  <si>
    <t>PRERAĐENO VOĆE I POVRĆE</t>
  </si>
  <si>
    <t>MLINARSKI PROIZVODI,ŠKROB I ŠKROBNI PROIZVODI</t>
  </si>
  <si>
    <t>TJESTENINA</t>
  </si>
  <si>
    <t>JUHE</t>
  </si>
  <si>
    <t>RAFINIRANA ULJA I MASTI</t>
  </si>
  <si>
    <t>GRUPA II - MARGARIN</t>
  </si>
  <si>
    <t>JAJA</t>
  </si>
  <si>
    <t>ŠEĆER I SRODNI PROIZVODI</t>
  </si>
  <si>
    <t>ZAČINI I ZAČINSKA SREDSTVA</t>
  </si>
  <si>
    <t>SVINJSKE PRERAĐEVINE</t>
  </si>
  <si>
    <t>PAPIRNA KONFEKCIJA</t>
  </si>
  <si>
    <t>GRUPA I - JEDNOKRATNI NEKEMIJSKI POTROŠNI MATERIJAL</t>
  </si>
  <si>
    <t>GRUPA II-MEDICINSKE RUKAVICE</t>
  </si>
  <si>
    <t>GRUPA III-MED.SREDSTVA ZA NJEGU KOŽE</t>
  </si>
  <si>
    <t>Otvoreni</t>
  </si>
  <si>
    <t>Jednost.nabava-poziv</t>
  </si>
  <si>
    <t>Jednost.nabava</t>
  </si>
  <si>
    <t>Narudžbenica</t>
  </si>
  <si>
    <t>PREDMETI NABAVE ZA KOJE SU SREDSTVA OSIGURANA U 2020.GODINI</t>
  </si>
  <si>
    <t>01.01.-31.12.20.</t>
  </si>
  <si>
    <t>1.1.-31.12.2020.</t>
  </si>
  <si>
    <t xml:space="preserve">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</si>
  <si>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</si>
  <si>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</t>
  </si>
  <si>
    <t xml:space="preserve">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</si>
  <si>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</si>
  <si>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</t>
  </si>
  <si>
    <t>IV kvartal 2019.</t>
  </si>
  <si>
    <t>JDN 31/19</t>
  </si>
  <si>
    <t>GRUPA III - KONZERVIRANA RIBA</t>
  </si>
  <si>
    <t>GRUPA I - SVJEŽA RIBA</t>
  </si>
  <si>
    <t>GRUPA II - SMRZNUTA RIBA</t>
  </si>
  <si>
    <t>MV 02/19</t>
  </si>
  <si>
    <t>JDN 32/19</t>
  </si>
  <si>
    <t>JDN 33/19</t>
  </si>
  <si>
    <t>JDN 34/19</t>
  </si>
  <si>
    <t>JDN 35/19</t>
  </si>
  <si>
    <t>JDN 36/19</t>
  </si>
  <si>
    <t>JDN 37/19</t>
  </si>
  <si>
    <t>JDN 38/19</t>
  </si>
  <si>
    <t>JDN 39/19</t>
  </si>
  <si>
    <t>JDN 40/19</t>
  </si>
  <si>
    <t>JDN 41/19</t>
  </si>
  <si>
    <t>JDN 42/19</t>
  </si>
  <si>
    <t>JDN 43/19</t>
  </si>
  <si>
    <t>JDN 44/19</t>
  </si>
  <si>
    <t>JDN 45/19</t>
  </si>
  <si>
    <t>JDN 46/19</t>
  </si>
  <si>
    <t>JDN 47/19</t>
  </si>
  <si>
    <t>JDN 48/19</t>
  </si>
  <si>
    <t>R IV</t>
  </si>
  <si>
    <t>RIBA</t>
  </si>
  <si>
    <t>GRUPA III -MESNI PROIZVODI</t>
  </si>
  <si>
    <t xml:space="preserve">SVJEŽE MESO </t>
  </si>
  <si>
    <t>R V</t>
  </si>
  <si>
    <t>R V (uskl.)</t>
  </si>
  <si>
    <t>108.</t>
  </si>
  <si>
    <t>Uređaj za zavarivanje pri sterilizaciji (R V)</t>
  </si>
  <si>
    <t>109.</t>
  </si>
  <si>
    <t>Invalidska kolica</t>
  </si>
  <si>
    <t>RV (uskl.)</t>
  </si>
  <si>
    <t>Ugovori o djelu</t>
  </si>
  <si>
    <t xml:space="preserve">        Usvajanjem ovog Plana nabave daje se suglasnost ravnatelju za sklapanje ugovora i /ili izdavanje narudžbenica najpovoljnijem ponuditelju sukladno </t>
  </si>
  <si>
    <t xml:space="preserve">        članku 27.Statuta Doma za starije i nemoćne osobe Osijek.</t>
  </si>
  <si>
    <t>Osijek, 23.prosinca 2019.</t>
  </si>
  <si>
    <t xml:space="preserve">   P L A N   N A B A V E  ZA  2019. G O D I N U - IZMJENE I DOPUNE VI</t>
  </si>
  <si>
    <t>izmjena  R VI</t>
  </si>
  <si>
    <t>izmjena R VI</t>
  </si>
  <si>
    <t>R VI</t>
  </si>
  <si>
    <t>45.a</t>
  </si>
  <si>
    <t>Materijal za strojeve i aparate</t>
  </si>
  <si>
    <t>45.b</t>
  </si>
  <si>
    <t>Materijal za namještaj</t>
  </si>
  <si>
    <t>60.c</t>
  </si>
  <si>
    <t>60.d</t>
  </si>
  <si>
    <t>Zatezne kamate i tečajne razlike</t>
  </si>
  <si>
    <t>za nabavu</t>
  </si>
  <si>
    <t>prosinac 2019.</t>
  </si>
  <si>
    <t xml:space="preserve"> Servis dizala</t>
  </si>
  <si>
    <t>Postavljanje podova- R VI</t>
  </si>
  <si>
    <t>Adaptacija hola R VI</t>
  </si>
  <si>
    <t xml:space="preserve"> Plan nabave za 2019. godinu-šeste izmjene i dopune , stupa na snagu danom donošenja. </t>
  </si>
  <si>
    <t xml:space="preserve">  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</si>
</sst>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_ ;[Red]\-#,##0\ "/>
    <numFmt numFmtId="168" formatCode="[$-41A]d\.\ mmmm\ yyyy\."/>
    <numFmt numFmtId="169" formatCode="[$-41A]mmmm\-yy;@"/>
    <numFmt numFmtId="170" formatCode="[$-41A]d\-mmm\-yy;@"/>
    <numFmt numFmtId="171" formatCode="[$-41A]dd\-mmm\-yy;@"/>
    <numFmt numFmtId="172" formatCode="[$-41A]mmm\-yy;@"/>
    <numFmt numFmtId="173" formatCode="[$-41A]d/\ mmmm\ yyyy/;@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EE2E6"/>
        <bgColor indexed="64"/>
      </patternFill>
    </fill>
    <fill>
      <patternFill patternType="solid">
        <fgColor rgb="FFF9FCDA"/>
        <bgColor indexed="64"/>
      </patternFill>
    </fill>
    <fill>
      <patternFill patternType="solid">
        <fgColor rgb="FFFFEFF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CEE3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EFCFE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3" fontId="0" fillId="34" borderId="18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22" xfId="0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15" xfId="0" applyFont="1" applyFill="1" applyBorder="1" applyAlignment="1">
      <alignment horizontal="center"/>
    </xf>
    <xf numFmtId="3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0" xfId="0" applyFill="1" applyAlignment="1">
      <alignment/>
    </xf>
    <xf numFmtId="0" fontId="9" fillId="35" borderId="23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3" fontId="0" fillId="35" borderId="15" xfId="0" applyNumberFormat="1" applyFill="1" applyBorder="1" applyAlignment="1">
      <alignment/>
    </xf>
    <xf numFmtId="3" fontId="9" fillId="35" borderId="15" xfId="0" applyNumberFormat="1" applyFont="1" applyFill="1" applyBorder="1" applyAlignment="1">
      <alignment horizontal="left"/>
    </xf>
    <xf numFmtId="49" fontId="8" fillId="35" borderId="16" xfId="0" applyNumberFormat="1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2" xfId="0" applyFill="1" applyBorder="1" applyAlignment="1">
      <alignment/>
    </xf>
    <xf numFmtId="0" fontId="2" fillId="20" borderId="14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3" fontId="0" fillId="20" borderId="15" xfId="0" applyNumberFormat="1" applyFill="1" applyBorder="1" applyAlignment="1">
      <alignment/>
    </xf>
    <xf numFmtId="0" fontId="9" fillId="20" borderId="15" xfId="0" applyFont="1" applyFill="1" applyBorder="1" applyAlignment="1">
      <alignment/>
    </xf>
    <xf numFmtId="0" fontId="9" fillId="20" borderId="23" xfId="0" applyFont="1" applyFill="1" applyBorder="1" applyAlignment="1">
      <alignment/>
    </xf>
    <xf numFmtId="0" fontId="2" fillId="20" borderId="15" xfId="0" applyFont="1" applyFill="1" applyBorder="1" applyAlignment="1">
      <alignment horizontal="center"/>
    </xf>
    <xf numFmtId="3" fontId="0" fillId="20" borderId="15" xfId="0" applyNumberFormat="1" applyFont="1" applyFill="1" applyBorder="1" applyAlignment="1">
      <alignment/>
    </xf>
    <xf numFmtId="1" fontId="9" fillId="20" borderId="15" xfId="0" applyNumberFormat="1" applyFont="1" applyFill="1" applyBorder="1" applyAlignment="1">
      <alignment/>
    </xf>
    <xf numFmtId="3" fontId="9" fillId="20" borderId="15" xfId="0" applyNumberFormat="1" applyFont="1" applyFill="1" applyBorder="1" applyAlignment="1">
      <alignment/>
    </xf>
    <xf numFmtId="0" fontId="2" fillId="20" borderId="15" xfId="0" applyFont="1" applyFill="1" applyBorder="1" applyAlignment="1">
      <alignment horizontal="center"/>
    </xf>
    <xf numFmtId="0" fontId="9" fillId="20" borderId="22" xfId="0" applyFont="1" applyFill="1" applyBorder="1" applyAlignment="1">
      <alignment/>
    </xf>
    <xf numFmtId="0" fontId="2" fillId="20" borderId="18" xfId="0" applyFont="1" applyFill="1" applyBorder="1" applyAlignment="1">
      <alignment horizontal="center"/>
    </xf>
    <xf numFmtId="3" fontId="0" fillId="20" borderId="25" xfId="0" applyNumberFormat="1" applyFill="1" applyBorder="1" applyAlignment="1">
      <alignment/>
    </xf>
    <xf numFmtId="0" fontId="0" fillId="20" borderId="25" xfId="0" applyFill="1" applyBorder="1" applyAlignment="1">
      <alignment/>
    </xf>
    <xf numFmtId="0" fontId="9" fillId="20" borderId="25" xfId="0" applyFont="1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17" xfId="0" applyFill="1" applyBorder="1" applyAlignment="1">
      <alignment/>
    </xf>
    <xf numFmtId="0" fontId="2" fillId="20" borderId="27" xfId="0" applyFont="1" applyFill="1" applyBorder="1" applyAlignment="1">
      <alignment horizontal="center"/>
    </xf>
    <xf numFmtId="0" fontId="0" fillId="20" borderId="22" xfId="0" applyFill="1" applyBorder="1" applyAlignment="1">
      <alignment/>
    </xf>
    <xf numFmtId="0" fontId="9" fillId="20" borderId="26" xfId="0" applyFont="1" applyFill="1" applyBorder="1" applyAlignment="1">
      <alignment/>
    </xf>
    <xf numFmtId="0" fontId="0" fillId="20" borderId="26" xfId="0" applyFill="1" applyBorder="1" applyAlignment="1">
      <alignment/>
    </xf>
    <xf numFmtId="0" fontId="2" fillId="20" borderId="28" xfId="0" applyFont="1" applyFill="1" applyBorder="1" applyAlignment="1">
      <alignment horizontal="left"/>
    </xf>
    <xf numFmtId="0" fontId="0" fillId="20" borderId="20" xfId="0" applyFill="1" applyBorder="1" applyAlignment="1">
      <alignment/>
    </xf>
    <xf numFmtId="3" fontId="0" fillId="20" borderId="20" xfId="0" applyNumberFormat="1" applyFill="1" applyBorder="1" applyAlignment="1">
      <alignment/>
    </xf>
    <xf numFmtId="0" fontId="2" fillId="20" borderId="20" xfId="0" applyFont="1" applyFill="1" applyBorder="1" applyAlignment="1">
      <alignment horizontal="center"/>
    </xf>
    <xf numFmtId="3" fontId="0" fillId="20" borderId="19" xfId="0" applyNumberFormat="1" applyFill="1" applyBorder="1" applyAlignment="1">
      <alignment/>
    </xf>
    <xf numFmtId="0" fontId="0" fillId="20" borderId="29" xfId="0" applyFill="1" applyBorder="1" applyAlignment="1">
      <alignment/>
    </xf>
    <xf numFmtId="0" fontId="2" fillId="20" borderId="28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0" fillId="20" borderId="11" xfId="0" applyFill="1" applyBorder="1" applyAlignment="1">
      <alignment/>
    </xf>
    <xf numFmtId="0" fontId="0" fillId="20" borderId="18" xfId="0" applyFill="1" applyBorder="1" applyAlignment="1">
      <alignment/>
    </xf>
    <xf numFmtId="3" fontId="0" fillId="20" borderId="18" xfId="0" applyNumberFormat="1" applyFill="1" applyBorder="1" applyAlignment="1">
      <alignment/>
    </xf>
    <xf numFmtId="3" fontId="3" fillId="20" borderId="18" xfId="0" applyNumberFormat="1" applyFont="1" applyFill="1" applyBorder="1" applyAlignment="1">
      <alignment/>
    </xf>
    <xf numFmtId="3" fontId="3" fillId="20" borderId="19" xfId="0" applyNumberFormat="1" applyFont="1" applyFill="1" applyBorder="1" applyAlignment="1">
      <alignment/>
    </xf>
    <xf numFmtId="3" fontId="9" fillId="20" borderId="20" xfId="0" applyNumberFormat="1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9" fillId="20" borderId="20" xfId="0" applyFont="1" applyFill="1" applyBorder="1" applyAlignment="1">
      <alignment/>
    </xf>
    <xf numFmtId="3" fontId="9" fillId="20" borderId="20" xfId="0" applyNumberFormat="1" applyFont="1" applyFill="1" applyBorder="1" applyAlignment="1">
      <alignment/>
    </xf>
    <xf numFmtId="3" fontId="3" fillId="20" borderId="10" xfId="0" applyNumberFormat="1" applyFont="1" applyFill="1" applyBorder="1" applyAlignment="1">
      <alignment/>
    </xf>
    <xf numFmtId="3" fontId="3" fillId="20" borderId="20" xfId="0" applyNumberFormat="1" applyFont="1" applyFill="1" applyBorder="1" applyAlignment="1">
      <alignment/>
    </xf>
    <xf numFmtId="0" fontId="2" fillId="20" borderId="24" xfId="0" applyFont="1" applyFill="1" applyBorder="1" applyAlignment="1">
      <alignment horizontal="left"/>
    </xf>
    <xf numFmtId="0" fontId="9" fillId="20" borderId="18" xfId="0" applyFont="1" applyFill="1" applyBorder="1" applyAlignment="1">
      <alignment/>
    </xf>
    <xf numFmtId="0" fontId="9" fillId="20" borderId="29" xfId="0" applyFont="1" applyFill="1" applyBorder="1" applyAlignment="1">
      <alignment/>
    </xf>
    <xf numFmtId="0" fontId="9" fillId="20" borderId="16" xfId="0" applyFont="1" applyFill="1" applyBorder="1" applyAlignment="1">
      <alignment/>
    </xf>
    <xf numFmtId="0" fontId="2" fillId="20" borderId="30" xfId="0" applyFont="1" applyFill="1" applyBorder="1" applyAlignment="1">
      <alignment horizontal="center"/>
    </xf>
    <xf numFmtId="0" fontId="9" fillId="20" borderId="15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3" fontId="0" fillId="20" borderId="31" xfId="0" applyNumberFormat="1" applyFill="1" applyBorder="1" applyAlignment="1">
      <alignment/>
    </xf>
    <xf numFmtId="0" fontId="2" fillId="20" borderId="25" xfId="0" applyFont="1" applyFill="1" applyBorder="1" applyAlignment="1">
      <alignment horizontal="center"/>
    </xf>
    <xf numFmtId="3" fontId="3" fillId="20" borderId="15" xfId="0" applyNumberFormat="1" applyFont="1" applyFill="1" applyBorder="1" applyAlignment="1">
      <alignment/>
    </xf>
    <xf numFmtId="0" fontId="2" fillId="20" borderId="14" xfId="0" applyFont="1" applyFill="1" applyBorder="1" applyAlignment="1">
      <alignment horizontal="left"/>
    </xf>
    <xf numFmtId="0" fontId="9" fillId="20" borderId="17" xfId="0" applyFont="1" applyFill="1" applyBorder="1" applyAlignment="1">
      <alignment/>
    </xf>
    <xf numFmtId="0" fontId="2" fillId="20" borderId="14" xfId="0" applyFont="1" applyFill="1" applyBorder="1" applyAlignment="1">
      <alignment horizontal="center"/>
    </xf>
    <xf numFmtId="0" fontId="9" fillId="20" borderId="18" xfId="0" applyFont="1" applyFill="1" applyBorder="1" applyAlignment="1">
      <alignment/>
    </xf>
    <xf numFmtId="0" fontId="9" fillId="20" borderId="19" xfId="0" applyFont="1" applyFill="1" applyBorder="1" applyAlignment="1">
      <alignment/>
    </xf>
    <xf numFmtId="0" fontId="2" fillId="20" borderId="28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/>
    </xf>
    <xf numFmtId="3" fontId="7" fillId="20" borderId="19" xfId="0" applyNumberFormat="1" applyFont="1" applyFill="1" applyBorder="1" applyAlignment="1">
      <alignment/>
    </xf>
    <xf numFmtId="3" fontId="7" fillId="20" borderId="19" xfId="0" applyNumberFormat="1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0" fillId="7" borderId="15" xfId="0" applyFill="1" applyBorder="1" applyAlignment="1">
      <alignment/>
    </xf>
    <xf numFmtId="3" fontId="0" fillId="7" borderId="18" xfId="0" applyNumberFormat="1" applyFill="1" applyBorder="1" applyAlignment="1">
      <alignment/>
    </xf>
    <xf numFmtId="3" fontId="3" fillId="7" borderId="15" xfId="0" applyNumberFormat="1" applyFont="1" applyFill="1" applyBorder="1" applyAlignment="1">
      <alignment/>
    </xf>
    <xf numFmtId="0" fontId="0" fillId="7" borderId="33" xfId="0" applyFill="1" applyBorder="1" applyAlignment="1">
      <alignment/>
    </xf>
    <xf numFmtId="0" fontId="0" fillId="7" borderId="17" xfId="0" applyFill="1" applyBorder="1" applyAlignment="1">
      <alignment/>
    </xf>
    <xf numFmtId="3" fontId="0" fillId="7" borderId="15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2" fillId="7" borderId="34" xfId="0" applyFont="1" applyFill="1" applyBorder="1" applyAlignment="1">
      <alignment horizontal="center"/>
    </xf>
    <xf numFmtId="0" fontId="0" fillId="7" borderId="34" xfId="0" applyFill="1" applyBorder="1" applyAlignment="1">
      <alignment/>
    </xf>
    <xf numFmtId="3" fontId="0" fillId="7" borderId="34" xfId="0" applyNumberFormat="1" applyFill="1" applyBorder="1" applyAlignment="1">
      <alignment/>
    </xf>
    <xf numFmtId="0" fontId="0" fillId="7" borderId="35" xfId="0" applyFill="1" applyBorder="1" applyAlignment="1">
      <alignment/>
    </xf>
    <xf numFmtId="0" fontId="0" fillId="7" borderId="22" xfId="0" applyFill="1" applyBorder="1" applyAlignment="1">
      <alignment/>
    </xf>
    <xf numFmtId="0" fontId="2" fillId="7" borderId="28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0" fillId="7" borderId="36" xfId="0" applyFill="1" applyBorder="1" applyAlignment="1">
      <alignment/>
    </xf>
    <xf numFmtId="0" fontId="0" fillId="7" borderId="16" xfId="0" applyFill="1" applyBorder="1" applyAlignment="1">
      <alignment/>
    </xf>
    <xf numFmtId="0" fontId="2" fillId="7" borderId="28" xfId="0" applyFont="1" applyFill="1" applyBorder="1" applyAlignment="1">
      <alignment horizontal="left"/>
    </xf>
    <xf numFmtId="0" fontId="2" fillId="7" borderId="32" xfId="0" applyFont="1" applyFill="1" applyBorder="1" applyAlignment="1">
      <alignment horizontal="center"/>
    </xf>
    <xf numFmtId="3" fontId="0" fillId="7" borderId="36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2" fillId="7" borderId="30" xfId="0" applyFont="1" applyFill="1" applyBorder="1" applyAlignment="1">
      <alignment horizontal="center"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2" fillId="7" borderId="27" xfId="0" applyFont="1" applyFill="1" applyBorder="1" applyAlignment="1">
      <alignment horizontal="left"/>
    </xf>
    <xf numFmtId="0" fontId="2" fillId="7" borderId="37" xfId="0" applyFont="1" applyFill="1" applyBorder="1" applyAlignment="1">
      <alignment horizontal="center"/>
    </xf>
    <xf numFmtId="0" fontId="0" fillId="7" borderId="23" xfId="0" applyFill="1" applyBorder="1" applyAlignment="1">
      <alignment/>
    </xf>
    <xf numFmtId="0" fontId="2" fillId="6" borderId="27" xfId="0" applyFont="1" applyFill="1" applyBorder="1" applyAlignment="1">
      <alignment horizontal="left"/>
    </xf>
    <xf numFmtId="0" fontId="0" fillId="6" borderId="36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23" xfId="0" applyFill="1" applyBorder="1" applyAlignment="1">
      <alignment/>
    </xf>
    <xf numFmtId="3" fontId="0" fillId="7" borderId="37" xfId="0" applyNumberForma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0" fontId="2" fillId="7" borderId="15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0" fillId="7" borderId="20" xfId="0" applyFill="1" applyBorder="1" applyAlignment="1">
      <alignment/>
    </xf>
    <xf numFmtId="3" fontId="0" fillId="7" borderId="20" xfId="0" applyNumberFormat="1" applyFill="1" applyBorder="1" applyAlignment="1">
      <alignment/>
    </xf>
    <xf numFmtId="0" fontId="0" fillId="7" borderId="29" xfId="0" applyFill="1" applyBorder="1" applyAlignment="1">
      <alignment/>
    </xf>
    <xf numFmtId="0" fontId="2" fillId="7" borderId="28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center"/>
    </xf>
    <xf numFmtId="0" fontId="0" fillId="7" borderId="18" xfId="0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3" xfId="0" applyFill="1" applyBorder="1" applyAlignment="1">
      <alignment/>
    </xf>
    <xf numFmtId="0" fontId="2" fillId="7" borderId="14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center"/>
    </xf>
    <xf numFmtId="0" fontId="0" fillId="6" borderId="22" xfId="0" applyFill="1" applyBorder="1" applyAlignment="1">
      <alignment/>
    </xf>
    <xf numFmtId="0" fontId="0" fillId="7" borderId="38" xfId="0" applyFill="1" applyBorder="1" applyAlignment="1">
      <alignment/>
    </xf>
    <xf numFmtId="0" fontId="2" fillId="7" borderId="24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center"/>
    </xf>
    <xf numFmtId="3" fontId="3" fillId="7" borderId="20" xfId="0" applyNumberFormat="1" applyFont="1" applyFill="1" applyBorder="1" applyAlignment="1">
      <alignment/>
    </xf>
    <xf numFmtId="0" fontId="2" fillId="6" borderId="28" xfId="0" applyFont="1" applyFill="1" applyBorder="1" applyAlignment="1">
      <alignment horizontal="center"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2" fillId="7" borderId="36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 wrapText="1"/>
    </xf>
    <xf numFmtId="0" fontId="2" fillId="35" borderId="41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0" fillId="35" borderId="43" xfId="0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1" xfId="0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3" fillId="35" borderId="25" xfId="0" applyNumberFormat="1" applyFont="1" applyFill="1" applyBorder="1" applyAlignment="1">
      <alignment/>
    </xf>
    <xf numFmtId="0" fontId="2" fillId="6" borderId="44" xfId="0" applyFont="1" applyFill="1" applyBorder="1" applyAlignment="1">
      <alignment/>
    </xf>
    <xf numFmtId="0" fontId="0" fillId="6" borderId="44" xfId="0" applyFill="1" applyBorder="1" applyAlignment="1">
      <alignment/>
    </xf>
    <xf numFmtId="0" fontId="0" fillId="6" borderId="29" xfId="0" applyFill="1" applyBorder="1" applyAlignment="1">
      <alignment/>
    </xf>
    <xf numFmtId="0" fontId="3" fillId="6" borderId="38" xfId="0" applyFont="1" applyFill="1" applyBorder="1" applyAlignment="1">
      <alignment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/>
    </xf>
    <xf numFmtId="3" fontId="3" fillId="6" borderId="25" xfId="0" applyNumberFormat="1" applyFont="1" applyFill="1" applyBorder="1" applyAlignment="1">
      <alignment/>
    </xf>
    <xf numFmtId="0" fontId="3" fillId="6" borderId="23" xfId="0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0" fillId="6" borderId="19" xfId="0" applyFill="1" applyBorder="1" applyAlignment="1">
      <alignment/>
    </xf>
    <xf numFmtId="3" fontId="3" fillId="6" borderId="20" xfId="0" applyNumberFormat="1" applyFont="1" applyFill="1" applyBorder="1" applyAlignment="1">
      <alignment/>
    </xf>
    <xf numFmtId="0" fontId="0" fillId="6" borderId="20" xfId="0" applyFill="1" applyBorder="1" applyAlignment="1">
      <alignment/>
    </xf>
    <xf numFmtId="3" fontId="0" fillId="6" borderId="18" xfId="0" applyNumberFormat="1" applyFill="1" applyBorder="1" applyAlignment="1">
      <alignment/>
    </xf>
    <xf numFmtId="3" fontId="3" fillId="6" borderId="18" xfId="0" applyNumberFormat="1" applyFont="1" applyFill="1" applyBorder="1" applyAlignment="1">
      <alignment/>
    </xf>
    <xf numFmtId="0" fontId="2" fillId="6" borderId="28" xfId="0" applyFont="1" applyFill="1" applyBorder="1" applyAlignment="1">
      <alignment horizontal="left"/>
    </xf>
    <xf numFmtId="0" fontId="0" fillId="6" borderId="18" xfId="0" applyFill="1" applyBorder="1" applyAlignment="1">
      <alignment/>
    </xf>
    <xf numFmtId="0" fontId="2" fillId="6" borderId="20" xfId="0" applyFont="1" applyFill="1" applyBorder="1" applyAlignment="1">
      <alignment horizontal="center"/>
    </xf>
    <xf numFmtId="3" fontId="3" fillId="6" borderId="19" xfId="0" applyNumberFormat="1" applyFont="1" applyFill="1" applyBorder="1" applyAlignment="1">
      <alignment/>
    </xf>
    <xf numFmtId="0" fontId="0" fillId="6" borderId="21" xfId="0" applyFill="1" applyBorder="1" applyAlignment="1">
      <alignment/>
    </xf>
    <xf numFmtId="0" fontId="2" fillId="6" borderId="14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9" fillId="6" borderId="15" xfId="0" applyFont="1" applyFill="1" applyBorder="1" applyAlignment="1">
      <alignment/>
    </xf>
    <xf numFmtId="0" fontId="2" fillId="6" borderId="28" xfId="0" applyFont="1" applyFill="1" applyBorder="1" applyAlignment="1">
      <alignment horizontal="left"/>
    </xf>
    <xf numFmtId="0" fontId="2" fillId="6" borderId="32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2" fillId="4" borderId="27" xfId="0" applyFont="1" applyFill="1" applyBorder="1" applyAlignment="1">
      <alignment/>
    </xf>
    <xf numFmtId="0" fontId="2" fillId="4" borderId="36" xfId="0" applyFont="1" applyFill="1" applyBorder="1" applyAlignment="1">
      <alignment/>
    </xf>
    <xf numFmtId="0" fontId="0" fillId="4" borderId="3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37" xfId="0" applyFont="1" applyFill="1" applyBorder="1" applyAlignment="1">
      <alignment/>
    </xf>
    <xf numFmtId="0" fontId="0" fillId="4" borderId="29" xfId="0" applyFill="1" applyBorder="1" applyAlignment="1">
      <alignment/>
    </xf>
    <xf numFmtId="0" fontId="0" fillId="4" borderId="22" xfId="0" applyFill="1" applyBorder="1" applyAlignment="1">
      <alignment/>
    </xf>
    <xf numFmtId="0" fontId="2" fillId="4" borderId="12" xfId="0" applyFont="1" applyFill="1" applyBorder="1" applyAlignment="1">
      <alignment horizontal="center"/>
    </xf>
    <xf numFmtId="3" fontId="0" fillId="4" borderId="15" xfId="0" applyNumberForma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/>
    </xf>
    <xf numFmtId="0" fontId="0" fillId="4" borderId="20" xfId="0" applyFill="1" applyBorder="1" applyAlignment="1">
      <alignment/>
    </xf>
    <xf numFmtId="3" fontId="0" fillId="4" borderId="19" xfId="0" applyNumberFormat="1" applyFill="1" applyBorder="1" applyAlignment="1">
      <alignment/>
    </xf>
    <xf numFmtId="3" fontId="0" fillId="4" borderId="20" xfId="0" applyNumberFormat="1" applyFill="1" applyBorder="1" applyAlignment="1">
      <alignment/>
    </xf>
    <xf numFmtId="0" fontId="2" fillId="4" borderId="2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3" fontId="0" fillId="4" borderId="20" xfId="0" applyNumberFormat="1" applyFont="1" applyFill="1" applyBorder="1" applyAlignment="1">
      <alignment/>
    </xf>
    <xf numFmtId="0" fontId="2" fillId="4" borderId="36" xfId="0" applyFont="1" applyFill="1" applyBorder="1" applyAlignment="1">
      <alignment horizontal="center"/>
    </xf>
    <xf numFmtId="0" fontId="0" fillId="4" borderId="36" xfId="0" applyFill="1" applyBorder="1" applyAlignment="1">
      <alignment/>
    </xf>
    <xf numFmtId="3" fontId="0" fillId="4" borderId="18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14" fontId="9" fillId="20" borderId="22" xfId="0" applyNumberFormat="1" applyFont="1" applyFill="1" applyBorder="1" applyAlignment="1">
      <alignment/>
    </xf>
    <xf numFmtId="3" fontId="3" fillId="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20" borderId="15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36" borderId="18" xfId="0" applyFont="1" applyFill="1" applyBorder="1" applyAlignment="1">
      <alignment horizontal="center"/>
    </xf>
    <xf numFmtId="3" fontId="0" fillId="36" borderId="15" xfId="0" applyNumberFormat="1" applyFill="1" applyBorder="1" applyAlignment="1">
      <alignment/>
    </xf>
    <xf numFmtId="3" fontId="9" fillId="36" borderId="15" xfId="0" applyNumberFormat="1" applyFont="1" applyFill="1" applyBorder="1" applyAlignment="1">
      <alignment horizontal="left"/>
    </xf>
    <xf numFmtId="0" fontId="9" fillId="36" borderId="23" xfId="0" applyFont="1" applyFill="1" applyBorder="1" applyAlignment="1">
      <alignment/>
    </xf>
    <xf numFmtId="0" fontId="2" fillId="36" borderId="4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0" fillId="37" borderId="25" xfId="0" applyFill="1" applyBorder="1" applyAlignment="1">
      <alignment/>
    </xf>
    <xf numFmtId="3" fontId="3" fillId="37" borderId="25" xfId="0" applyNumberFormat="1" applyFont="1" applyFill="1" applyBorder="1" applyAlignment="1">
      <alignment/>
    </xf>
    <xf numFmtId="3" fontId="0" fillId="37" borderId="15" xfId="0" applyNumberFormat="1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3" xfId="0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0" fillId="38" borderId="25" xfId="0" applyFill="1" applyBorder="1" applyAlignment="1">
      <alignment/>
    </xf>
    <xf numFmtId="3" fontId="0" fillId="38" borderId="25" xfId="0" applyNumberForma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3" xfId="0" applyFill="1" applyBorder="1" applyAlignment="1">
      <alignment/>
    </xf>
    <xf numFmtId="0" fontId="2" fillId="38" borderId="28" xfId="0" applyFont="1" applyFill="1" applyBorder="1" applyAlignment="1">
      <alignment horizontal="center"/>
    </xf>
    <xf numFmtId="17" fontId="2" fillId="38" borderId="19" xfId="0" applyNumberFormat="1" applyFont="1" applyFill="1" applyBorder="1" applyAlignment="1">
      <alignment horizontal="center"/>
    </xf>
    <xf numFmtId="0" fontId="0" fillId="38" borderId="20" xfId="0" applyFill="1" applyBorder="1" applyAlignment="1">
      <alignment/>
    </xf>
    <xf numFmtId="3" fontId="0" fillId="38" borderId="20" xfId="0" applyNumberFormat="1" applyFill="1" applyBorder="1" applyAlignment="1">
      <alignment/>
    </xf>
    <xf numFmtId="3" fontId="3" fillId="38" borderId="20" xfId="0" applyNumberFormat="1" applyFont="1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2" fillId="37" borderId="24" xfId="0" applyFont="1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16" xfId="0" applyFill="1" applyBorder="1" applyAlignment="1">
      <alignment/>
    </xf>
    <xf numFmtId="3" fontId="9" fillId="20" borderId="26" xfId="0" applyNumberFormat="1" applyFont="1" applyFill="1" applyBorder="1" applyAlignment="1">
      <alignment/>
    </xf>
    <xf numFmtId="3" fontId="9" fillId="20" borderId="15" xfId="0" applyNumberFormat="1" applyFont="1" applyFill="1" applyBorder="1" applyAlignment="1">
      <alignment horizontal="center"/>
    </xf>
    <xf numFmtId="0" fontId="9" fillId="20" borderId="17" xfId="0" applyFont="1" applyFill="1" applyBorder="1" applyAlignment="1">
      <alignment horizontal="center" wrapText="1"/>
    </xf>
    <xf numFmtId="0" fontId="9" fillId="20" borderId="16" xfId="0" applyFont="1" applyFill="1" applyBorder="1" applyAlignment="1">
      <alignment horizontal="center"/>
    </xf>
    <xf numFmtId="0" fontId="9" fillId="20" borderId="21" xfId="0" applyFont="1" applyFill="1" applyBorder="1" applyAlignment="1">
      <alignment/>
    </xf>
    <xf numFmtId="3" fontId="0" fillId="35" borderId="31" xfId="0" applyNumberFormat="1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5" xfId="0" applyFill="1" applyBorder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9" fillId="20" borderId="18" xfId="0" applyFont="1" applyFill="1" applyBorder="1" applyAlignment="1">
      <alignment horizontal="center" wrapText="1"/>
    </xf>
    <xf numFmtId="3" fontId="0" fillId="35" borderId="0" xfId="0" applyNumberFormat="1" applyFill="1" applyBorder="1" applyAlignment="1">
      <alignment/>
    </xf>
    <xf numFmtId="0" fontId="2" fillId="20" borderId="30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14" fontId="9" fillId="20" borderId="46" xfId="0" applyNumberFormat="1" applyFont="1" applyFill="1" applyBorder="1" applyAlignment="1">
      <alignment/>
    </xf>
    <xf numFmtId="0" fontId="9" fillId="20" borderId="46" xfId="0" applyFont="1" applyFill="1" applyBorder="1" applyAlignment="1">
      <alignment/>
    </xf>
    <xf numFmtId="0" fontId="9" fillId="6" borderId="46" xfId="0" applyFont="1" applyFill="1" applyBorder="1" applyAlignment="1">
      <alignment/>
    </xf>
    <xf numFmtId="0" fontId="9" fillId="7" borderId="46" xfId="0" applyFont="1" applyFill="1" applyBorder="1" applyAlignment="1">
      <alignment/>
    </xf>
    <xf numFmtId="0" fontId="0" fillId="7" borderId="46" xfId="0" applyFill="1" applyBorder="1" applyAlignment="1">
      <alignment/>
    </xf>
    <xf numFmtId="0" fontId="9" fillId="20" borderId="46" xfId="0" applyNumberFormat="1" applyFont="1" applyFill="1" applyBorder="1" applyAlignment="1">
      <alignment/>
    </xf>
    <xf numFmtId="0" fontId="0" fillId="20" borderId="46" xfId="0" applyFill="1" applyBorder="1" applyAlignment="1">
      <alignment/>
    </xf>
    <xf numFmtId="0" fontId="9" fillId="7" borderId="15" xfId="0" applyFont="1" applyFill="1" applyBorder="1" applyAlignment="1">
      <alignment/>
    </xf>
    <xf numFmtId="3" fontId="7" fillId="20" borderId="15" xfId="0" applyNumberFormat="1" applyFont="1" applyFill="1" applyBorder="1" applyAlignment="1">
      <alignment/>
    </xf>
    <xf numFmtId="0" fontId="9" fillId="2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37" borderId="44" xfId="0" applyFont="1" applyFill="1" applyBorder="1" applyAlignment="1">
      <alignment wrapText="1"/>
    </xf>
    <xf numFmtId="0" fontId="2" fillId="7" borderId="14" xfId="0" applyFont="1" applyFill="1" applyBorder="1" applyAlignment="1">
      <alignment horizontal="left" wrapText="1"/>
    </xf>
    <xf numFmtId="3" fontId="9" fillId="20" borderId="20" xfId="0" applyNumberFormat="1" applyFont="1" applyFill="1" applyBorder="1" applyAlignment="1">
      <alignment horizontal="center"/>
    </xf>
    <xf numFmtId="49" fontId="9" fillId="20" borderId="16" xfId="0" applyNumberFormat="1" applyFont="1" applyFill="1" applyBorder="1" applyAlignment="1">
      <alignment/>
    </xf>
    <xf numFmtId="49" fontId="9" fillId="20" borderId="17" xfId="0" applyNumberFormat="1" applyFont="1" applyFill="1" applyBorder="1" applyAlignment="1">
      <alignment/>
    </xf>
    <xf numFmtId="49" fontId="9" fillId="36" borderId="16" xfId="0" applyNumberFormat="1" applyFont="1" applyFill="1" applyBorder="1" applyAlignment="1">
      <alignment/>
    </xf>
    <xf numFmtId="169" fontId="9" fillId="20" borderId="26" xfId="0" applyNumberFormat="1" applyFont="1" applyFill="1" applyBorder="1" applyAlignment="1">
      <alignment/>
    </xf>
    <xf numFmtId="0" fontId="9" fillId="20" borderId="22" xfId="0" applyNumberFormat="1" applyFont="1" applyFill="1" applyBorder="1" applyAlignment="1">
      <alignment/>
    </xf>
    <xf numFmtId="3" fontId="0" fillId="20" borderId="15" xfId="0" applyNumberFormat="1" applyFill="1" applyBorder="1" applyAlignment="1">
      <alignment vertical="center"/>
    </xf>
    <xf numFmtId="0" fontId="2" fillId="2" borderId="27" xfId="0" applyFont="1" applyFill="1" applyBorder="1" applyAlignment="1">
      <alignment wrapText="1"/>
    </xf>
    <xf numFmtId="0" fontId="2" fillId="2" borderId="36" xfId="0" applyFont="1" applyFill="1" applyBorder="1" applyAlignment="1">
      <alignment/>
    </xf>
    <xf numFmtId="14" fontId="9" fillId="20" borderId="22" xfId="0" applyNumberFormat="1" applyFont="1" applyFill="1" applyBorder="1" applyAlignment="1" quotePrefix="1">
      <alignment/>
    </xf>
    <xf numFmtId="0" fontId="2" fillId="20" borderId="32" xfId="0" applyFont="1" applyFill="1" applyBorder="1" applyAlignment="1">
      <alignment horizontal="center"/>
    </xf>
    <xf numFmtId="16" fontId="2" fillId="35" borderId="30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16" fontId="1" fillId="0" borderId="47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25" xfId="0" applyNumberForma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0" xfId="0" applyNumberForma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9" fillId="20" borderId="11" xfId="0" applyFont="1" applyFill="1" applyBorder="1" applyAlignment="1">
      <alignment/>
    </xf>
    <xf numFmtId="3" fontId="9" fillId="6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6" borderId="4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0" fillId="0" borderId="14" xfId="0" applyBorder="1" applyAlignment="1">
      <alignment/>
    </xf>
    <xf numFmtId="0" fontId="2" fillId="7" borderId="45" xfId="0" applyFont="1" applyFill="1" applyBorder="1" applyAlignment="1">
      <alignment/>
    </xf>
    <xf numFmtId="0" fontId="2" fillId="36" borderId="48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left"/>
    </xf>
    <xf numFmtId="0" fontId="2" fillId="20" borderId="45" xfId="0" applyFont="1" applyFill="1" applyBorder="1" applyAlignment="1">
      <alignment horizontal="center"/>
    </xf>
    <xf numFmtId="0" fontId="2" fillId="20" borderId="45" xfId="0" applyFont="1" applyFill="1" applyBorder="1" applyAlignment="1">
      <alignment horizontal="left"/>
    </xf>
    <xf numFmtId="0" fontId="2" fillId="20" borderId="49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0" fillId="7" borderId="51" xfId="0" applyFill="1" applyBorder="1" applyAlignment="1">
      <alignment/>
    </xf>
    <xf numFmtId="0" fontId="2" fillId="20" borderId="25" xfId="0" applyFont="1" applyFill="1" applyBorder="1" applyAlignment="1">
      <alignment horizontal="center" wrapText="1"/>
    </xf>
    <xf numFmtId="0" fontId="9" fillId="20" borderId="15" xfId="0" applyFont="1" applyFill="1" applyBorder="1" applyAlignment="1">
      <alignment horizontal="left" vertical="top" wrapText="1"/>
    </xf>
    <xf numFmtId="49" fontId="9" fillId="20" borderId="15" xfId="0" applyNumberFormat="1" applyFont="1" applyFill="1" applyBorder="1" applyAlignment="1">
      <alignment horizontal="left" vertical="top" wrapText="1"/>
    </xf>
    <xf numFmtId="3" fontId="9" fillId="35" borderId="15" xfId="0" applyNumberFormat="1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center"/>
    </xf>
    <xf numFmtId="3" fontId="7" fillId="34" borderId="18" xfId="0" applyNumberFormat="1" applyFont="1" applyFill="1" applyBorder="1" applyAlignment="1">
      <alignment/>
    </xf>
    <xf numFmtId="3" fontId="10" fillId="34" borderId="18" xfId="0" applyNumberFormat="1" applyFon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9" fillId="35" borderId="15" xfId="0" applyFont="1" applyFill="1" applyBorder="1" applyAlignment="1">
      <alignment/>
    </xf>
    <xf numFmtId="0" fontId="2" fillId="35" borderId="52" xfId="0" applyFont="1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20" borderId="30" xfId="0" applyFill="1" applyBorder="1" applyAlignment="1">
      <alignment/>
    </xf>
    <xf numFmtId="0" fontId="2" fillId="4" borderId="30" xfId="0" applyFont="1" applyFill="1" applyBorder="1" applyAlignment="1">
      <alignment/>
    </xf>
    <xf numFmtId="0" fontId="2" fillId="20" borderId="30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20" borderId="36" xfId="0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2" fillId="20" borderId="33" xfId="0" applyFont="1" applyFill="1" applyBorder="1" applyAlignment="1">
      <alignment/>
    </xf>
    <xf numFmtId="0" fontId="0" fillId="6" borderId="33" xfId="0" applyFill="1" applyBorder="1" applyAlignment="1">
      <alignment/>
    </xf>
    <xf numFmtId="0" fontId="0" fillId="38" borderId="33" xfId="0" applyFill="1" applyBorder="1" applyAlignment="1">
      <alignment/>
    </xf>
    <xf numFmtId="0" fontId="0" fillId="20" borderId="33" xfId="0" applyFill="1" applyBorder="1" applyAlignment="1">
      <alignment/>
    </xf>
    <xf numFmtId="0" fontId="0" fillId="37" borderId="33" xfId="0" applyFill="1" applyBorder="1" applyAlignment="1">
      <alignment/>
    </xf>
    <xf numFmtId="0" fontId="0" fillId="7" borderId="30" xfId="0" applyFill="1" applyBorder="1" applyAlignment="1">
      <alignment/>
    </xf>
    <xf numFmtId="0" fontId="0" fillId="20" borderId="32" xfId="0" applyFill="1" applyBorder="1" applyAlignment="1">
      <alignment/>
    </xf>
    <xf numFmtId="0" fontId="0" fillId="20" borderId="44" xfId="0" applyFill="1" applyBorder="1" applyAlignment="1">
      <alignment/>
    </xf>
    <xf numFmtId="0" fontId="0" fillId="34" borderId="36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0" fillId="20" borderId="53" xfId="0" applyFill="1" applyBorder="1" applyAlignment="1">
      <alignment/>
    </xf>
    <xf numFmtId="0" fontId="0" fillId="34" borderId="44" xfId="0" applyFill="1" applyBorder="1" applyAlignment="1">
      <alignment/>
    </xf>
    <xf numFmtId="0" fontId="0" fillId="7" borderId="32" xfId="0" applyFill="1" applyBorder="1" applyAlignment="1">
      <alignment/>
    </xf>
    <xf numFmtId="3" fontId="0" fillId="38" borderId="19" xfId="0" applyNumberFormat="1" applyFill="1" applyBorder="1" applyAlignment="1">
      <alignment/>
    </xf>
    <xf numFmtId="3" fontId="0" fillId="36" borderId="18" xfId="0" applyNumberFormat="1" applyFill="1" applyBorder="1" applyAlignment="1">
      <alignment/>
    </xf>
    <xf numFmtId="3" fontId="0" fillId="20" borderId="18" xfId="0" applyNumberFormat="1" applyFont="1" applyFill="1" applyBorder="1" applyAlignment="1">
      <alignment/>
    </xf>
    <xf numFmtId="3" fontId="0" fillId="6" borderId="31" xfId="0" applyNumberFormat="1" applyFill="1" applyBorder="1" applyAlignment="1">
      <alignment/>
    </xf>
    <xf numFmtId="3" fontId="0" fillId="38" borderId="31" xfId="0" applyNumberFormat="1" applyFill="1" applyBorder="1" applyAlignment="1">
      <alignment/>
    </xf>
    <xf numFmtId="3" fontId="0" fillId="37" borderId="31" xfId="0" applyNumberFormat="1" applyFill="1" applyBorder="1" applyAlignment="1">
      <alignment/>
    </xf>
    <xf numFmtId="3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3" fontId="0" fillId="20" borderId="12" xfId="0" applyNumberFormat="1" applyFill="1" applyBorder="1" applyAlignment="1">
      <alignment/>
    </xf>
    <xf numFmtId="3" fontId="0" fillId="6" borderId="19" xfId="0" applyNumberFormat="1" applyFill="1" applyBorder="1" applyAlignment="1">
      <alignment/>
    </xf>
    <xf numFmtId="3" fontId="0" fillId="7" borderId="19" xfId="0" applyNumberFormat="1" applyFill="1" applyBorder="1" applyAlignment="1">
      <alignment/>
    </xf>
    <xf numFmtId="3" fontId="7" fillId="2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37" borderId="15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4" borderId="15" xfId="0" applyFont="1" applyFill="1" applyBorder="1" applyAlignment="1">
      <alignment/>
    </xf>
    <xf numFmtId="0" fontId="9" fillId="38" borderId="15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7" borderId="3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6" borderId="15" xfId="0" applyFont="1" applyFill="1" applyBorder="1" applyAlignment="1">
      <alignment/>
    </xf>
    <xf numFmtId="49" fontId="9" fillId="20" borderId="46" xfId="0" applyNumberFormat="1" applyFont="1" applyFill="1" applyBorder="1" applyAlignment="1">
      <alignment/>
    </xf>
    <xf numFmtId="49" fontId="9" fillId="20" borderId="26" xfId="0" applyNumberFormat="1" applyFont="1" applyFill="1" applyBorder="1" applyAlignment="1">
      <alignment/>
    </xf>
    <xf numFmtId="0" fontId="8" fillId="35" borderId="54" xfId="0" applyFont="1" applyFill="1" applyBorder="1" applyAlignment="1">
      <alignment horizontal="center"/>
    </xf>
    <xf numFmtId="0" fontId="9" fillId="37" borderId="55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2" fillId="35" borderId="56" xfId="0" applyFont="1" applyFill="1" applyBorder="1" applyAlignment="1">
      <alignment wrapText="1"/>
    </xf>
    <xf numFmtId="1" fontId="9" fillId="20" borderId="31" xfId="0" applyNumberFormat="1" applyFont="1" applyFill="1" applyBorder="1" applyAlignment="1">
      <alignment/>
    </xf>
    <xf numFmtId="1" fontId="9" fillId="20" borderId="31" xfId="0" applyNumberFormat="1" applyFont="1" applyFill="1" applyBorder="1" applyAlignment="1">
      <alignment wrapText="1"/>
    </xf>
    <xf numFmtId="0" fontId="8" fillId="35" borderId="40" xfId="0" applyFont="1" applyFill="1" applyBorder="1" applyAlignment="1">
      <alignment horizontal="center" wrapText="1"/>
    </xf>
    <xf numFmtId="0" fontId="9" fillId="37" borderId="36" xfId="0" applyFont="1" applyFill="1" applyBorder="1" applyAlignment="1">
      <alignment/>
    </xf>
    <xf numFmtId="0" fontId="9" fillId="6" borderId="44" xfId="0" applyFont="1" applyFill="1" applyBorder="1" applyAlignment="1">
      <alignment/>
    </xf>
    <xf numFmtId="1" fontId="9" fillId="20" borderId="20" xfId="0" applyNumberFormat="1" applyFont="1" applyFill="1" applyBorder="1" applyAlignment="1">
      <alignment/>
    </xf>
    <xf numFmtId="0" fontId="8" fillId="4" borderId="37" xfId="0" applyFont="1" applyFill="1" applyBorder="1" applyAlignment="1">
      <alignment/>
    </xf>
    <xf numFmtId="1" fontId="9" fillId="20" borderId="18" xfId="0" applyNumberFormat="1" applyFont="1" applyFill="1" applyBorder="1" applyAlignment="1">
      <alignment/>
    </xf>
    <xf numFmtId="1" fontId="9" fillId="35" borderId="2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4" borderId="18" xfId="0" applyFont="1" applyFill="1" applyBorder="1" applyAlignment="1">
      <alignment/>
    </xf>
    <xf numFmtId="1" fontId="9" fillId="20" borderId="19" xfId="0" applyNumberFormat="1" applyFont="1" applyFill="1" applyBorder="1" applyAlignment="1">
      <alignment/>
    </xf>
    <xf numFmtId="1" fontId="9" fillId="38" borderId="20" xfId="0" applyNumberFormat="1" applyFont="1" applyFill="1" applyBorder="1" applyAlignment="1">
      <alignment/>
    </xf>
    <xf numFmtId="1" fontId="8" fillId="6" borderId="15" xfId="0" applyNumberFormat="1" applyFont="1" applyFill="1" applyBorder="1" applyAlignment="1">
      <alignment/>
    </xf>
    <xf numFmtId="3" fontId="9" fillId="7" borderId="36" xfId="0" applyNumberFormat="1" applyFont="1" applyFill="1" applyBorder="1" applyAlignment="1">
      <alignment/>
    </xf>
    <xf numFmtId="3" fontId="9" fillId="4" borderId="15" xfId="0" applyNumberFormat="1" applyFont="1" applyFill="1" applyBorder="1" applyAlignment="1">
      <alignment/>
    </xf>
    <xf numFmtId="1" fontId="9" fillId="36" borderId="15" xfId="0" applyNumberFormat="1" applyFont="1" applyFill="1" applyBorder="1" applyAlignment="1">
      <alignment/>
    </xf>
    <xf numFmtId="1" fontId="9" fillId="35" borderId="15" xfId="0" applyNumberFormat="1" applyFont="1" applyFill="1" applyBorder="1" applyAlignment="1">
      <alignment/>
    </xf>
    <xf numFmtId="0" fontId="9" fillId="35" borderId="25" xfId="0" applyFont="1" applyFill="1" applyBorder="1" applyAlignment="1">
      <alignment/>
    </xf>
    <xf numFmtId="1" fontId="9" fillId="4" borderId="10" xfId="0" applyNumberFormat="1" applyFont="1" applyFill="1" applyBorder="1" applyAlignment="1">
      <alignment/>
    </xf>
    <xf numFmtId="0" fontId="8" fillId="6" borderId="25" xfId="0" applyNumberFormat="1" applyFont="1" applyFill="1" applyBorder="1" applyAlignment="1">
      <alignment/>
    </xf>
    <xf numFmtId="3" fontId="9" fillId="38" borderId="25" xfId="0" applyNumberFormat="1" applyFont="1" applyFill="1" applyBorder="1" applyAlignment="1">
      <alignment/>
    </xf>
    <xf numFmtId="3" fontId="9" fillId="20" borderId="25" xfId="0" applyNumberFormat="1" applyFont="1" applyFill="1" applyBorder="1" applyAlignment="1">
      <alignment/>
    </xf>
    <xf numFmtId="1" fontId="9" fillId="20" borderId="25" xfId="0" applyNumberFormat="1" applyFont="1" applyFill="1" applyBorder="1" applyAlignment="1">
      <alignment/>
    </xf>
    <xf numFmtId="1" fontId="8" fillId="37" borderId="25" xfId="0" applyNumberFormat="1" applyFont="1" applyFill="1" applyBorder="1" applyAlignment="1">
      <alignment/>
    </xf>
    <xf numFmtId="3" fontId="9" fillId="7" borderId="15" xfId="0" applyNumberFormat="1" applyFont="1" applyFill="1" applyBorder="1" applyAlignment="1">
      <alignment/>
    </xf>
    <xf numFmtId="3" fontId="9" fillId="20" borderId="20" xfId="0" applyNumberFormat="1" applyFont="1" applyFill="1" applyBorder="1" applyAlignment="1">
      <alignment/>
    </xf>
    <xf numFmtId="1" fontId="9" fillId="34" borderId="18" xfId="0" applyNumberFormat="1" applyFont="1" applyFill="1" applyBorder="1" applyAlignment="1">
      <alignment/>
    </xf>
    <xf numFmtId="3" fontId="9" fillId="4" borderId="19" xfId="0" applyNumberFormat="1" applyFont="1" applyFill="1" applyBorder="1" applyAlignment="1">
      <alignment/>
    </xf>
    <xf numFmtId="1" fontId="9" fillId="7" borderId="20" xfId="0" applyNumberFormat="1" applyFont="1" applyFill="1" applyBorder="1" applyAlignment="1">
      <alignment/>
    </xf>
    <xf numFmtId="1" fontId="8" fillId="34" borderId="20" xfId="0" applyNumberFormat="1" applyFont="1" applyFill="1" applyBorder="1" applyAlignment="1">
      <alignment/>
    </xf>
    <xf numFmtId="1" fontId="8" fillId="20" borderId="10" xfId="0" applyNumberFormat="1" applyFont="1" applyFill="1" applyBorder="1" applyAlignment="1">
      <alignment/>
    </xf>
    <xf numFmtId="1" fontId="8" fillId="6" borderId="20" xfId="0" applyNumberFormat="1" applyFont="1" applyFill="1" applyBorder="1" applyAlignment="1">
      <alignment/>
    </xf>
    <xf numFmtId="3" fontId="9" fillId="20" borderId="18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1" fontId="8" fillId="34" borderId="19" xfId="0" applyNumberFormat="1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1" fontId="8" fillId="6" borderId="18" xfId="0" applyNumberFormat="1" applyFont="1" applyFill="1" applyBorder="1" applyAlignment="1">
      <alignment/>
    </xf>
    <xf numFmtId="3" fontId="9" fillId="7" borderId="18" xfId="0" applyNumberFormat="1" applyFont="1" applyFill="1" applyBorder="1" applyAlignment="1">
      <alignment/>
    </xf>
    <xf numFmtId="1" fontId="8" fillId="6" borderId="19" xfId="0" applyNumberFormat="1" applyFont="1" applyFill="1" applyBorder="1" applyAlignment="1">
      <alignment/>
    </xf>
    <xf numFmtId="3" fontId="9" fillId="7" borderId="20" xfId="0" applyNumberFormat="1" applyFont="1" applyFill="1" applyBorder="1" applyAlignment="1">
      <alignment/>
    </xf>
    <xf numFmtId="3" fontId="9" fillId="7" borderId="37" xfId="0" applyNumberFormat="1" applyFont="1" applyFill="1" applyBorder="1" applyAlignment="1">
      <alignment/>
    </xf>
    <xf numFmtId="1" fontId="12" fillId="20" borderId="15" xfId="0" applyNumberFormat="1" applyFont="1" applyFill="1" applyBorder="1" applyAlignment="1">
      <alignment/>
    </xf>
    <xf numFmtId="1" fontId="12" fillId="20" borderId="19" xfId="0" applyNumberFormat="1" applyFont="1" applyFill="1" applyBorder="1" applyAlignment="1">
      <alignment/>
    </xf>
    <xf numFmtId="1" fontId="13" fillId="34" borderId="18" xfId="0" applyNumberFormat="1" applyFont="1" applyFill="1" applyBorder="1" applyAlignment="1">
      <alignment/>
    </xf>
    <xf numFmtId="1" fontId="9" fillId="7" borderId="18" xfId="0" applyNumberFormat="1" applyFont="1" applyFill="1" applyBorder="1" applyAlignment="1">
      <alignment/>
    </xf>
    <xf numFmtId="1" fontId="9" fillId="7" borderId="3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Alignment="1">
      <alignment horizontal="right"/>
    </xf>
    <xf numFmtId="49" fontId="9" fillId="35" borderId="16" xfId="0" applyNumberFormat="1" applyFont="1" applyFill="1" applyBorder="1" applyAlignment="1">
      <alignment/>
    </xf>
    <xf numFmtId="49" fontId="9" fillId="35" borderId="26" xfId="0" applyNumberFormat="1" applyFont="1" applyFill="1" applyBorder="1" applyAlignment="1">
      <alignment/>
    </xf>
    <xf numFmtId="0" fontId="1" fillId="20" borderId="30" xfId="0" applyFont="1" applyFill="1" applyBorder="1" applyAlignment="1">
      <alignment/>
    </xf>
    <xf numFmtId="0" fontId="2" fillId="20" borderId="30" xfId="0" applyFont="1" applyFill="1" applyBorder="1" applyAlignment="1">
      <alignment horizontal="center" wrapText="1"/>
    </xf>
    <xf numFmtId="0" fontId="9" fillId="20" borderId="25" xfId="0" applyFont="1" applyFill="1" applyBorder="1" applyAlignment="1">
      <alignment horizontal="center" wrapText="1"/>
    </xf>
    <xf numFmtId="0" fontId="9" fillId="20" borderId="26" xfId="0" applyFont="1" applyFill="1" applyBorder="1" applyAlignment="1">
      <alignment horizontal="center" wrapText="1"/>
    </xf>
    <xf numFmtId="0" fontId="9" fillId="20" borderId="20" xfId="0" applyFont="1" applyFill="1" applyBorder="1" applyAlignment="1">
      <alignment horizontal="center" wrapText="1"/>
    </xf>
    <xf numFmtId="0" fontId="2" fillId="39" borderId="15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left"/>
    </xf>
    <xf numFmtId="0" fontId="2" fillId="20" borderId="15" xfId="0" applyFont="1" applyFill="1" applyBorder="1" applyAlignment="1">
      <alignment horizontal="center" wrapText="1"/>
    </xf>
    <xf numFmtId="14" fontId="9" fillId="20" borderId="23" xfId="0" applyNumberFormat="1" applyFont="1" applyFill="1" applyBorder="1" applyAlignment="1">
      <alignment horizontal="left"/>
    </xf>
    <xf numFmtId="49" fontId="9" fillId="20" borderId="17" xfId="0" applyNumberFormat="1" applyFont="1" applyFill="1" applyBorder="1" applyAlignment="1">
      <alignment horizontal="left" wrapText="1"/>
    </xf>
    <xf numFmtId="49" fontId="9" fillId="20" borderId="21" xfId="0" applyNumberFormat="1" applyFont="1" applyFill="1" applyBorder="1" applyAlignment="1">
      <alignment horizontal="left" wrapText="1"/>
    </xf>
    <xf numFmtId="49" fontId="9" fillId="20" borderId="23" xfId="0" applyNumberFormat="1" applyFont="1" applyFill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0" borderId="15" xfId="0" applyFont="1" applyFill="1" applyBorder="1" applyAlignment="1">
      <alignment/>
    </xf>
    <xf numFmtId="3" fontId="0" fillId="40" borderId="18" xfId="0" applyNumberFormat="1" applyFill="1" applyBorder="1" applyAlignment="1">
      <alignment/>
    </xf>
    <xf numFmtId="3" fontId="0" fillId="40" borderId="15" xfId="0" applyNumberFormat="1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2" fillId="40" borderId="1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3" fontId="0" fillId="35" borderId="15" xfId="0" applyNumberFormat="1" applyFill="1" applyBorder="1" applyAlignment="1">
      <alignment wrapText="1"/>
    </xf>
    <xf numFmtId="14" fontId="9" fillId="20" borderId="16" xfId="0" applyNumberFormat="1" applyFont="1" applyFill="1" applyBorder="1" applyAlignment="1">
      <alignment/>
    </xf>
    <xf numFmtId="0" fontId="9" fillId="20" borderId="30" xfId="0" applyFont="1" applyFill="1" applyBorder="1" applyAlignment="1">
      <alignment horizontal="center" wrapText="1"/>
    </xf>
    <xf numFmtId="14" fontId="9" fillId="20" borderId="17" xfId="0" applyNumberFormat="1" applyFont="1" applyFill="1" applyBorder="1" applyAlignment="1">
      <alignment/>
    </xf>
    <xf numFmtId="0" fontId="9" fillId="20" borderId="32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left" vertical="center" wrapText="1"/>
    </xf>
    <xf numFmtId="0" fontId="9" fillId="20" borderId="15" xfId="0" applyFont="1" applyFill="1" applyBorder="1" applyAlignment="1">
      <alignment horizontal="left" vertical="top"/>
    </xf>
    <xf numFmtId="0" fontId="9" fillId="20" borderId="25" xfId="0" applyFont="1" applyFill="1" applyBorder="1" applyAlignment="1">
      <alignment horizontal="left" vertical="top"/>
    </xf>
    <xf numFmtId="0" fontId="2" fillId="35" borderId="15" xfId="0" applyFont="1" applyFill="1" applyBorder="1" applyAlignment="1">
      <alignment horizontal="center" vertical="center" wrapText="1"/>
    </xf>
    <xf numFmtId="3" fontId="9" fillId="35" borderId="15" xfId="0" applyNumberFormat="1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9" fillId="35" borderId="17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4" borderId="30" xfId="0" applyFont="1" applyFill="1" applyBorder="1" applyAlignment="1">
      <alignment/>
    </xf>
    <xf numFmtId="0" fontId="1" fillId="20" borderId="36" xfId="0" applyFont="1" applyFill="1" applyBorder="1" applyAlignment="1">
      <alignment/>
    </xf>
    <xf numFmtId="0" fontId="1" fillId="20" borderId="44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0" fontId="1" fillId="6" borderId="30" xfId="0" applyFont="1" applyFill="1" applyBorder="1" applyAlignment="1">
      <alignment/>
    </xf>
    <xf numFmtId="0" fontId="1" fillId="7" borderId="36" xfId="0" applyFont="1" applyFill="1" applyBorder="1" applyAlignment="1">
      <alignment/>
    </xf>
    <xf numFmtId="0" fontId="8" fillId="20" borderId="30" xfId="0" applyFont="1" applyFill="1" applyBorder="1" applyAlignment="1">
      <alignment horizontal="center"/>
    </xf>
    <xf numFmtId="0" fontId="8" fillId="20" borderId="44" xfId="0" applyFont="1" applyFill="1" applyBorder="1" applyAlignment="1">
      <alignment horizontal="center"/>
    </xf>
    <xf numFmtId="0" fontId="8" fillId="20" borderId="32" xfId="0" applyFont="1" applyFill="1" applyBorder="1" applyAlignment="1">
      <alignment horizontal="center"/>
    </xf>
    <xf numFmtId="0" fontId="2" fillId="20" borderId="44" xfId="0" applyFont="1" applyFill="1" applyBorder="1" applyAlignment="1">
      <alignment/>
    </xf>
    <xf numFmtId="0" fontId="8" fillId="20" borderId="36" xfId="0" applyFont="1" applyFill="1" applyBorder="1" applyAlignment="1">
      <alignment horizontal="center"/>
    </xf>
    <xf numFmtId="0" fontId="2" fillId="20" borderId="15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1" fontId="9" fillId="20" borderId="20" xfId="0" applyNumberFormat="1" applyFont="1" applyFill="1" applyBorder="1" applyAlignment="1">
      <alignment horizontal="right" vertical="top" wrapText="1"/>
    </xf>
    <xf numFmtId="1" fontId="9" fillId="40" borderId="15" xfId="0" applyNumberFormat="1" applyFont="1" applyFill="1" applyBorder="1" applyAlignment="1">
      <alignment/>
    </xf>
    <xf numFmtId="0" fontId="9" fillId="20" borderId="25" xfId="0" applyFont="1" applyFill="1" applyBorder="1" applyAlignment="1">
      <alignment vertical="top" wrapText="1"/>
    </xf>
    <xf numFmtId="0" fontId="2" fillId="35" borderId="30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1" fontId="9" fillId="35" borderId="31" xfId="0" applyNumberFormat="1" applyFont="1" applyFill="1" applyBorder="1" applyAlignment="1">
      <alignment/>
    </xf>
    <xf numFmtId="0" fontId="9" fillId="35" borderId="25" xfId="0" applyFont="1" applyFill="1" applyBorder="1" applyAlignment="1">
      <alignment horizontal="center" wrapText="1"/>
    </xf>
    <xf numFmtId="0" fontId="9" fillId="35" borderId="26" xfId="0" applyFont="1" applyFill="1" applyBorder="1" applyAlignment="1">
      <alignment horizontal="center" wrapText="1"/>
    </xf>
    <xf numFmtId="0" fontId="9" fillId="35" borderId="22" xfId="0" applyFont="1" applyFill="1" applyBorder="1" applyAlignment="1">
      <alignment/>
    </xf>
    <xf numFmtId="0" fontId="9" fillId="20" borderId="20" xfId="0" applyFont="1" applyFill="1" applyBorder="1" applyAlignment="1">
      <alignment vertical="top" wrapText="1"/>
    </xf>
    <xf numFmtId="0" fontId="2" fillId="35" borderId="2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1" fillId="35" borderId="44" xfId="0" applyFont="1" applyFill="1" applyBorder="1" applyAlignment="1">
      <alignment/>
    </xf>
    <xf numFmtId="3" fontId="0" fillId="35" borderId="19" xfId="0" applyNumberFormat="1" applyFill="1" applyBorder="1" applyAlignment="1">
      <alignment/>
    </xf>
    <xf numFmtId="1" fontId="9" fillId="35" borderId="19" xfId="0" applyNumberFormat="1" applyFont="1" applyFill="1" applyBorder="1" applyAlignment="1">
      <alignment/>
    </xf>
    <xf numFmtId="0" fontId="9" fillId="35" borderId="20" xfId="0" applyFont="1" applyFill="1" applyBorder="1" applyAlignment="1">
      <alignment horizontal="center" wrapText="1"/>
    </xf>
    <xf numFmtId="0" fontId="9" fillId="35" borderId="20" xfId="0" applyFont="1" applyFill="1" applyBorder="1" applyAlignment="1">
      <alignment/>
    </xf>
    <xf numFmtId="49" fontId="9" fillId="35" borderId="21" xfId="0" applyNumberFormat="1" applyFont="1" applyFill="1" applyBorder="1" applyAlignment="1">
      <alignment horizontal="left" wrapText="1"/>
    </xf>
    <xf numFmtId="49" fontId="9" fillId="35" borderId="23" xfId="0" applyNumberFormat="1" applyFont="1" applyFill="1" applyBorder="1" applyAlignment="1">
      <alignment/>
    </xf>
    <xf numFmtId="0" fontId="9" fillId="36" borderId="15" xfId="0" applyFont="1" applyFill="1" applyBorder="1" applyAlignment="1">
      <alignment vertical="top" wrapText="1"/>
    </xf>
    <xf numFmtId="0" fontId="9" fillId="35" borderId="15" xfId="0" applyFont="1" applyFill="1" applyBorder="1" applyAlignment="1">
      <alignment horizontal="left" vertical="top" wrapText="1"/>
    </xf>
    <xf numFmtId="0" fontId="9" fillId="35" borderId="25" xfId="0" applyFont="1" applyFill="1" applyBorder="1" applyAlignment="1">
      <alignment horizontal="left" vertical="top" wrapText="1"/>
    </xf>
    <xf numFmtId="0" fontId="9" fillId="20" borderId="25" xfId="0" applyFont="1" applyFill="1" applyBorder="1" applyAlignment="1">
      <alignment horizontal="left" vertical="top" wrapText="1"/>
    </xf>
    <xf numFmtId="0" fontId="2" fillId="35" borderId="18" xfId="0" applyFont="1" applyFill="1" applyBorder="1" applyAlignment="1">
      <alignment horizontal="center"/>
    </xf>
    <xf numFmtId="3" fontId="9" fillId="35" borderId="15" xfId="0" applyNumberFormat="1" applyFont="1" applyFill="1" applyBorder="1" applyAlignment="1">
      <alignment/>
    </xf>
    <xf numFmtId="0" fontId="9" fillId="35" borderId="15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horizontal="center"/>
    </xf>
    <xf numFmtId="3" fontId="9" fillId="35" borderId="25" xfId="0" applyNumberFormat="1" applyFont="1" applyFill="1" applyBorder="1" applyAlignment="1">
      <alignment/>
    </xf>
    <xf numFmtId="3" fontId="9" fillId="35" borderId="26" xfId="0" applyNumberFormat="1" applyFont="1" applyFill="1" applyBorder="1" applyAlignment="1">
      <alignment/>
    </xf>
    <xf numFmtId="14" fontId="9" fillId="35" borderId="22" xfId="0" applyNumberFormat="1" applyFont="1" applyFill="1" applyBorder="1" applyAlignment="1">
      <alignment/>
    </xf>
    <xf numFmtId="1" fontId="9" fillId="35" borderId="18" xfId="0" applyNumberFormat="1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23" xfId="0" applyBorder="1" applyAlignment="1">
      <alignment/>
    </xf>
    <xf numFmtId="0" fontId="2" fillId="35" borderId="30" xfId="0" applyFont="1" applyFill="1" applyBorder="1" applyAlignment="1">
      <alignment horizontal="center"/>
    </xf>
    <xf numFmtId="0" fontId="8" fillId="20" borderId="33" xfId="0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8" fillId="40" borderId="30" xfId="0" applyFont="1" applyFill="1" applyBorder="1" applyAlignment="1">
      <alignment horizontal="center"/>
    </xf>
    <xf numFmtId="49" fontId="9" fillId="40" borderId="38" xfId="0" applyNumberFormat="1" applyFont="1" applyFill="1" applyBorder="1" applyAlignment="1">
      <alignment/>
    </xf>
    <xf numFmtId="14" fontId="9" fillId="35" borderId="22" xfId="0" applyNumberFormat="1" applyFont="1" applyFill="1" applyBorder="1" applyAlignment="1" quotePrefix="1">
      <alignment/>
    </xf>
    <xf numFmtId="0" fontId="9" fillId="6" borderId="16" xfId="0" applyFont="1" applyFill="1" applyBorder="1" applyAlignment="1">
      <alignment/>
    </xf>
    <xf numFmtId="0" fontId="9" fillId="6" borderId="22" xfId="0" applyFont="1" applyFill="1" applyBorder="1" applyAlignment="1">
      <alignment/>
    </xf>
    <xf numFmtId="0" fontId="2" fillId="41" borderId="15" xfId="0" applyFont="1" applyFill="1" applyBorder="1" applyAlignment="1">
      <alignment horizontal="center"/>
    </xf>
    <xf numFmtId="3" fontId="0" fillId="41" borderId="15" xfId="0" applyNumberFormat="1" applyFill="1" applyBorder="1" applyAlignment="1">
      <alignment/>
    </xf>
    <xf numFmtId="0" fontId="2" fillId="41" borderId="15" xfId="0" applyFont="1" applyFill="1" applyBorder="1" applyAlignment="1">
      <alignment horizontal="center"/>
    </xf>
    <xf numFmtId="3" fontId="0" fillId="41" borderId="10" xfId="0" applyNumberFormat="1" applyFill="1" applyBorder="1" applyAlignment="1">
      <alignment/>
    </xf>
    <xf numFmtId="0" fontId="2" fillId="41" borderId="14" xfId="0" applyFont="1" applyFill="1" applyBorder="1" applyAlignment="1">
      <alignment horizontal="center"/>
    </xf>
    <xf numFmtId="0" fontId="0" fillId="41" borderId="30" xfId="0" applyFill="1" applyBorder="1" applyAlignment="1">
      <alignment/>
    </xf>
    <xf numFmtId="0" fontId="9" fillId="41" borderId="15" xfId="0" applyFont="1" applyFill="1" applyBorder="1" applyAlignment="1">
      <alignment/>
    </xf>
    <xf numFmtId="3" fontId="0" fillId="41" borderId="18" xfId="0" applyNumberFormat="1" applyFill="1" applyBorder="1" applyAlignment="1">
      <alignment/>
    </xf>
    <xf numFmtId="1" fontId="9" fillId="41" borderId="15" xfId="0" applyNumberFormat="1" applyFont="1" applyFill="1" applyBorder="1" applyAlignment="1">
      <alignment/>
    </xf>
    <xf numFmtId="0" fontId="9" fillId="41" borderId="15" xfId="0" applyFont="1" applyFill="1" applyBorder="1" applyAlignment="1">
      <alignment horizontal="center" wrapText="1"/>
    </xf>
    <xf numFmtId="0" fontId="9" fillId="41" borderId="17" xfId="0" applyFont="1" applyFill="1" applyBorder="1" applyAlignment="1">
      <alignment horizontal="center" wrapText="1"/>
    </xf>
    <xf numFmtId="0" fontId="9" fillId="41" borderId="22" xfId="0" applyFont="1" applyFill="1" applyBorder="1" applyAlignment="1">
      <alignment/>
    </xf>
    <xf numFmtId="0" fontId="2" fillId="41" borderId="19" xfId="0" applyFont="1" applyFill="1" applyBorder="1" applyAlignment="1">
      <alignment horizontal="center"/>
    </xf>
    <xf numFmtId="0" fontId="0" fillId="41" borderId="44" xfId="0" applyFill="1" applyBorder="1" applyAlignment="1">
      <alignment/>
    </xf>
    <xf numFmtId="3" fontId="0" fillId="41" borderId="19" xfId="0" applyNumberFormat="1" applyFill="1" applyBorder="1" applyAlignment="1">
      <alignment/>
    </xf>
    <xf numFmtId="3" fontId="3" fillId="41" borderId="20" xfId="0" applyNumberFormat="1" applyFont="1" applyFill="1" applyBorder="1" applyAlignment="1">
      <alignment/>
    </xf>
    <xf numFmtId="1" fontId="9" fillId="41" borderId="20" xfId="0" applyNumberFormat="1" applyFont="1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22" xfId="0" applyFill="1" applyBorder="1" applyAlignment="1">
      <alignment/>
    </xf>
    <xf numFmtId="3" fontId="0" fillId="41" borderId="15" xfId="0" applyNumberFormat="1" applyFont="1" applyFill="1" applyBorder="1" applyAlignment="1">
      <alignment/>
    </xf>
    <xf numFmtId="0" fontId="2" fillId="41" borderId="18" xfId="0" applyFont="1" applyFill="1" applyBorder="1" applyAlignment="1">
      <alignment horizontal="center"/>
    </xf>
    <xf numFmtId="1" fontId="9" fillId="41" borderId="18" xfId="0" applyNumberFormat="1" applyFont="1" applyFill="1" applyBorder="1" applyAlignment="1">
      <alignment/>
    </xf>
    <xf numFmtId="0" fontId="9" fillId="41" borderId="18" xfId="0" applyFont="1" applyFill="1" applyBorder="1" applyAlignment="1">
      <alignment horizontal="center" wrapText="1"/>
    </xf>
    <xf numFmtId="0" fontId="9" fillId="41" borderId="18" xfId="0" applyFont="1" applyFill="1" applyBorder="1" applyAlignment="1">
      <alignment/>
    </xf>
    <xf numFmtId="0" fontId="9" fillId="41" borderId="17" xfId="0" applyFont="1" applyFill="1" applyBorder="1" applyAlignment="1">
      <alignment/>
    </xf>
    <xf numFmtId="0" fontId="9" fillId="41" borderId="23" xfId="0" applyFont="1" applyFill="1" applyBorder="1" applyAlignment="1">
      <alignment/>
    </xf>
    <xf numFmtId="0" fontId="0" fillId="41" borderId="32" xfId="0" applyFill="1" applyBorder="1" applyAlignment="1">
      <alignment/>
    </xf>
    <xf numFmtId="3" fontId="7" fillId="41" borderId="19" xfId="0" applyNumberFormat="1" applyFont="1" applyFill="1" applyBorder="1" applyAlignment="1">
      <alignment/>
    </xf>
    <xf numFmtId="3" fontId="7" fillId="41" borderId="19" xfId="0" applyNumberFormat="1" applyFont="1" applyFill="1" applyBorder="1" applyAlignment="1">
      <alignment/>
    </xf>
    <xf numFmtId="1" fontId="12" fillId="41" borderId="19" xfId="0" applyNumberFormat="1" applyFont="1" applyFill="1" applyBorder="1" applyAlignment="1">
      <alignment/>
    </xf>
    <xf numFmtId="3" fontId="9" fillId="41" borderId="20" xfId="0" applyNumberFormat="1" applyFont="1" applyFill="1" applyBorder="1" applyAlignment="1">
      <alignment horizontal="center"/>
    </xf>
    <xf numFmtId="0" fontId="9" fillId="41" borderId="20" xfId="0" applyFont="1" applyFill="1" applyBorder="1" applyAlignment="1">
      <alignment/>
    </xf>
    <xf numFmtId="0" fontId="9" fillId="41" borderId="30" xfId="0" applyFont="1" applyFill="1" applyBorder="1" applyAlignment="1">
      <alignment horizontal="center" wrapText="1"/>
    </xf>
    <xf numFmtId="0" fontId="9" fillId="41" borderId="46" xfId="0" applyFont="1" applyFill="1" applyBorder="1" applyAlignment="1">
      <alignment/>
    </xf>
    <xf numFmtId="0" fontId="8" fillId="41" borderId="32" xfId="0" applyFont="1" applyFill="1" applyBorder="1" applyAlignment="1">
      <alignment horizontal="center"/>
    </xf>
    <xf numFmtId="14" fontId="9" fillId="41" borderId="46" xfId="0" applyNumberFormat="1" applyFont="1" applyFill="1" applyBorder="1" applyAlignment="1">
      <alignment/>
    </xf>
    <xf numFmtId="0" fontId="2" fillId="41" borderId="32" xfId="0" applyFont="1" applyFill="1" applyBorder="1" applyAlignment="1">
      <alignment/>
    </xf>
    <xf numFmtId="3" fontId="9" fillId="41" borderId="20" xfId="0" applyNumberFormat="1" applyFont="1" applyFill="1" applyBorder="1" applyAlignment="1">
      <alignment horizontal="center"/>
    </xf>
    <xf numFmtId="0" fontId="9" fillId="41" borderId="32" xfId="0" applyFont="1" applyFill="1" applyBorder="1" applyAlignment="1">
      <alignment horizontal="center"/>
    </xf>
    <xf numFmtId="0" fontId="0" fillId="41" borderId="17" xfId="0" applyFill="1" applyBorder="1" applyAlignment="1">
      <alignment/>
    </xf>
    <xf numFmtId="0" fontId="0" fillId="41" borderId="46" xfId="0" applyFill="1" applyBorder="1" applyAlignment="1">
      <alignment/>
    </xf>
    <xf numFmtId="0" fontId="9" fillId="41" borderId="15" xfId="0" applyFont="1" applyFill="1" applyBorder="1" applyAlignment="1">
      <alignment horizontal="center"/>
    </xf>
    <xf numFmtId="0" fontId="9" fillId="41" borderId="21" xfId="0" applyFont="1" applyFill="1" applyBorder="1" applyAlignment="1">
      <alignment horizontal="center" wrapText="1"/>
    </xf>
    <xf numFmtId="3" fontId="9" fillId="41" borderId="15" xfId="0" applyNumberFormat="1" applyFont="1" applyFill="1" applyBorder="1" applyAlignment="1">
      <alignment/>
    </xf>
    <xf numFmtId="0" fontId="8" fillId="6" borderId="30" xfId="0" applyFont="1" applyFill="1" applyBorder="1" applyAlignment="1">
      <alignment horizontal="center"/>
    </xf>
    <xf numFmtId="0" fontId="8" fillId="41" borderId="36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2" fillId="41" borderId="32" xfId="0" applyFont="1" applyFill="1" applyBorder="1" applyAlignment="1">
      <alignment horizontal="center"/>
    </xf>
    <xf numFmtId="1" fontId="9" fillId="6" borderId="15" xfId="0" applyNumberFormat="1" applyFont="1" applyFill="1" applyBorder="1" applyAlignment="1">
      <alignment/>
    </xf>
    <xf numFmtId="0" fontId="9" fillId="6" borderId="15" xfId="0" applyNumberFormat="1" applyFont="1" applyFill="1" applyBorder="1" applyAlignment="1">
      <alignment/>
    </xf>
    <xf numFmtId="0" fontId="9" fillId="20" borderId="25" xfId="0" applyNumberFormat="1" applyFont="1" applyFill="1" applyBorder="1" applyAlignment="1">
      <alignment/>
    </xf>
    <xf numFmtId="0" fontId="9" fillId="34" borderId="15" xfId="0" applyNumberFormat="1" applyFont="1" applyFill="1" applyBorder="1" applyAlignment="1">
      <alignment/>
    </xf>
    <xf numFmtId="0" fontId="9" fillId="20" borderId="20" xfId="0" applyNumberFormat="1" applyFont="1" applyFill="1" applyBorder="1" applyAlignment="1">
      <alignment/>
    </xf>
    <xf numFmtId="0" fontId="9" fillId="20" borderId="15" xfId="0" applyNumberFormat="1" applyFont="1" applyFill="1" applyBorder="1" applyAlignment="1">
      <alignment/>
    </xf>
    <xf numFmtId="0" fontId="9" fillId="20" borderId="19" xfId="0" applyNumberFormat="1" applyFont="1" applyFill="1" applyBorder="1" applyAlignment="1">
      <alignment/>
    </xf>
    <xf numFmtId="0" fontId="9" fillId="20" borderId="18" xfId="0" applyNumberFormat="1" applyFont="1" applyFill="1" applyBorder="1" applyAlignment="1">
      <alignment/>
    </xf>
    <xf numFmtId="0" fontId="2" fillId="7" borderId="43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 wrapText="1"/>
    </xf>
    <xf numFmtId="0" fontId="9" fillId="7" borderId="30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 wrapText="1"/>
    </xf>
    <xf numFmtId="0" fontId="9" fillId="7" borderId="23" xfId="0" applyFont="1" applyFill="1" applyBorder="1" applyAlignment="1">
      <alignment/>
    </xf>
    <xf numFmtId="1" fontId="9" fillId="7" borderId="15" xfId="0" applyNumberFormat="1" applyFont="1" applyFill="1" applyBorder="1" applyAlignment="1">
      <alignment/>
    </xf>
    <xf numFmtId="0" fontId="2" fillId="7" borderId="19" xfId="0" applyFont="1" applyFill="1" applyBorder="1" applyAlignment="1">
      <alignment horizontal="center"/>
    </xf>
    <xf numFmtId="0" fontId="0" fillId="7" borderId="44" xfId="0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1" fontId="9" fillId="7" borderId="19" xfId="0" applyNumberFormat="1" applyFont="1" applyFill="1" applyBorder="1" applyAlignment="1">
      <alignment/>
    </xf>
    <xf numFmtId="0" fontId="9" fillId="7" borderId="16" xfId="0" applyFont="1" applyFill="1" applyBorder="1" applyAlignment="1">
      <alignment horizontal="center" wrapText="1"/>
    </xf>
    <xf numFmtId="0" fontId="9" fillId="7" borderId="22" xfId="0" applyFont="1" applyFill="1" applyBorder="1" applyAlignment="1">
      <alignment/>
    </xf>
    <xf numFmtId="3" fontId="9" fillId="7" borderId="19" xfId="0" applyNumberFormat="1" applyFont="1" applyFill="1" applyBorder="1" applyAlignment="1">
      <alignment/>
    </xf>
    <xf numFmtId="0" fontId="9" fillId="7" borderId="19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3" fontId="0" fillId="7" borderId="18" xfId="0" applyNumberFormat="1" applyFont="1" applyFill="1" applyBorder="1" applyAlignment="1">
      <alignment/>
    </xf>
    <xf numFmtId="3" fontId="0" fillId="7" borderId="15" xfId="0" applyNumberFormat="1" applyFont="1" applyFill="1" applyBorder="1" applyAlignment="1">
      <alignment/>
    </xf>
    <xf numFmtId="0" fontId="9" fillId="7" borderId="16" xfId="0" applyFont="1" applyFill="1" applyBorder="1" applyAlignment="1">
      <alignment/>
    </xf>
    <xf numFmtId="0" fontId="8" fillId="7" borderId="36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 wrapText="1"/>
    </xf>
    <xf numFmtId="0" fontId="9" fillId="7" borderId="18" xfId="0" applyFont="1" applyFill="1" applyBorder="1" applyAlignment="1">
      <alignment/>
    </xf>
    <xf numFmtId="0" fontId="9" fillId="7" borderId="17" xfId="0" applyFont="1" applyFill="1" applyBorder="1" applyAlignment="1">
      <alignment/>
    </xf>
    <xf numFmtId="0" fontId="9" fillId="7" borderId="17" xfId="0" applyFont="1" applyFill="1" applyBorder="1" applyAlignment="1">
      <alignment horizontal="center" wrapText="1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14" fontId="9" fillId="7" borderId="46" xfId="0" applyNumberFormat="1" applyFont="1" applyFill="1" applyBorder="1" applyAlignment="1">
      <alignment/>
    </xf>
    <xf numFmtId="0" fontId="8" fillId="7" borderId="32" xfId="0" applyFont="1" applyFill="1" applyBorder="1" applyAlignment="1">
      <alignment horizontal="center"/>
    </xf>
    <xf numFmtId="3" fontId="7" fillId="7" borderId="18" xfId="0" applyNumberFormat="1" applyFont="1" applyFill="1" applyBorder="1" applyAlignment="1">
      <alignment/>
    </xf>
    <xf numFmtId="3" fontId="7" fillId="7" borderId="15" xfId="0" applyNumberFormat="1" applyFont="1" applyFill="1" applyBorder="1" applyAlignment="1">
      <alignment/>
    </xf>
    <xf numFmtId="1" fontId="12" fillId="7" borderId="15" xfId="0" applyNumberFormat="1" applyFont="1" applyFill="1" applyBorder="1" applyAlignment="1">
      <alignment/>
    </xf>
    <xf numFmtId="3" fontId="9" fillId="7" borderId="15" xfId="0" applyNumberFormat="1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7" borderId="46" xfId="0" applyNumberFormat="1" applyFont="1" applyFill="1" applyBorder="1" applyAlignment="1">
      <alignment/>
    </xf>
    <xf numFmtId="3" fontId="7" fillId="7" borderId="19" xfId="0" applyNumberFormat="1" applyFont="1" applyFill="1" applyBorder="1" applyAlignment="1">
      <alignment/>
    </xf>
    <xf numFmtId="3" fontId="7" fillId="7" borderId="19" xfId="0" applyNumberFormat="1" applyFont="1" applyFill="1" applyBorder="1" applyAlignment="1">
      <alignment/>
    </xf>
    <xf numFmtId="1" fontId="12" fillId="7" borderId="19" xfId="0" applyNumberFormat="1" applyFont="1" applyFill="1" applyBorder="1" applyAlignment="1">
      <alignment/>
    </xf>
    <xf numFmtId="3" fontId="9" fillId="7" borderId="20" xfId="0" applyNumberFormat="1" applyFont="1" applyFill="1" applyBorder="1" applyAlignment="1">
      <alignment horizontal="center"/>
    </xf>
    <xf numFmtId="3" fontId="9" fillId="7" borderId="20" xfId="0" applyNumberFormat="1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9" fillId="7" borderId="20" xfId="0" applyNumberFormat="1" applyFont="1" applyFill="1" applyBorder="1" applyAlignment="1">
      <alignment/>
    </xf>
    <xf numFmtId="0" fontId="9" fillId="7" borderId="20" xfId="0" applyFont="1" applyFill="1" applyBorder="1" applyAlignment="1">
      <alignment horizontal="center" wrapText="1"/>
    </xf>
    <xf numFmtId="0" fontId="9" fillId="7" borderId="29" xfId="0" applyFont="1" applyFill="1" applyBorder="1" applyAlignment="1">
      <alignment horizontal="center" wrapText="1"/>
    </xf>
    <xf numFmtId="0" fontId="2" fillId="13" borderId="28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8" fillId="13" borderId="44" xfId="0" applyFont="1" applyFill="1" applyBorder="1" applyAlignment="1">
      <alignment horizontal="center"/>
    </xf>
    <xf numFmtId="0" fontId="9" fillId="13" borderId="15" xfId="0" applyFont="1" applyFill="1" applyBorder="1" applyAlignment="1">
      <alignment/>
    </xf>
    <xf numFmtId="3" fontId="0" fillId="13" borderId="19" xfId="0" applyNumberFormat="1" applyFill="1" applyBorder="1" applyAlignment="1">
      <alignment/>
    </xf>
    <xf numFmtId="3" fontId="0" fillId="13" borderId="20" xfId="0" applyNumberFormat="1" applyFill="1" applyBorder="1" applyAlignment="1">
      <alignment/>
    </xf>
    <xf numFmtId="0" fontId="9" fillId="13" borderId="20" xfId="0" applyNumberFormat="1" applyFont="1" applyFill="1" applyBorder="1" applyAlignment="1">
      <alignment/>
    </xf>
    <xf numFmtId="0" fontId="9" fillId="13" borderId="15" xfId="0" applyFont="1" applyFill="1" applyBorder="1" applyAlignment="1">
      <alignment horizontal="center" wrapText="1"/>
    </xf>
    <xf numFmtId="0" fontId="9" fillId="13" borderId="20" xfId="0" applyFont="1" applyFill="1" applyBorder="1" applyAlignment="1">
      <alignment/>
    </xf>
    <xf numFmtId="0" fontId="9" fillId="13" borderId="17" xfId="0" applyFont="1" applyFill="1" applyBorder="1" applyAlignment="1">
      <alignment horizontal="center" wrapText="1"/>
    </xf>
    <xf numFmtId="0" fontId="9" fillId="13" borderId="23" xfId="0" applyFont="1" applyFill="1" applyBorder="1" applyAlignment="1">
      <alignment/>
    </xf>
    <xf numFmtId="0" fontId="2" fillId="13" borderId="14" xfId="0" applyFont="1" applyFill="1" applyBorder="1" applyAlignment="1">
      <alignment horizontal="center"/>
    </xf>
    <xf numFmtId="0" fontId="2" fillId="13" borderId="30" xfId="0" applyFont="1" applyFill="1" applyBorder="1" applyAlignment="1">
      <alignment horizontal="center"/>
    </xf>
    <xf numFmtId="0" fontId="0" fillId="13" borderId="30" xfId="0" applyFill="1" applyBorder="1" applyAlignment="1">
      <alignment/>
    </xf>
    <xf numFmtId="3" fontId="0" fillId="13" borderId="18" xfId="0" applyNumberFormat="1" applyFill="1" applyBorder="1" applyAlignment="1">
      <alignment/>
    </xf>
    <xf numFmtId="3" fontId="0" fillId="13" borderId="15" xfId="0" applyNumberFormat="1" applyFill="1" applyBorder="1" applyAlignment="1">
      <alignment/>
    </xf>
    <xf numFmtId="1" fontId="9" fillId="13" borderId="15" xfId="0" applyNumberFormat="1" applyFont="1" applyFill="1" applyBorder="1" applyAlignment="1">
      <alignment/>
    </xf>
    <xf numFmtId="0" fontId="9" fillId="13" borderId="46" xfId="0" applyFont="1" applyFill="1" applyBorder="1" applyAlignment="1">
      <alignment/>
    </xf>
    <xf numFmtId="49" fontId="9" fillId="7" borderId="23" xfId="0" applyNumberFormat="1" applyFont="1" applyFill="1" applyBorder="1" applyAlignment="1">
      <alignment/>
    </xf>
    <xf numFmtId="0" fontId="2" fillId="42" borderId="57" xfId="0" applyFont="1" applyFill="1" applyBorder="1" applyAlignment="1">
      <alignment horizontal="center"/>
    </xf>
    <xf numFmtId="0" fontId="0" fillId="43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44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35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2" fillId="42" borderId="59" xfId="0" applyFont="1" applyFill="1" applyBorder="1" applyAlignment="1">
      <alignment horizontal="center"/>
    </xf>
    <xf numFmtId="0" fontId="0" fillId="43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45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44" borderId="15" xfId="0" applyFont="1" applyFill="1" applyBorder="1" applyAlignment="1">
      <alignment/>
    </xf>
    <xf numFmtId="0" fontId="8" fillId="44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vertical="top"/>
    </xf>
    <xf numFmtId="0" fontId="8" fillId="0" borderId="34" xfId="0" applyFont="1" applyFill="1" applyBorder="1" applyAlignment="1">
      <alignment/>
    </xf>
    <xf numFmtId="0" fontId="11" fillId="0" borderId="0" xfId="0" applyFont="1" applyBorder="1" applyAlignment="1">
      <alignment/>
    </xf>
    <xf numFmtId="0" fontId="2" fillId="42" borderId="5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2" fillId="44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8" fillId="42" borderId="60" xfId="0" applyFont="1" applyFill="1" applyBorder="1" applyAlignment="1">
      <alignment horizontal="center" vertical="center"/>
    </xf>
    <xf numFmtId="0" fontId="0" fillId="46" borderId="15" xfId="0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4" xfId="0" applyFill="1" applyBorder="1" applyAlignment="1">
      <alignment/>
    </xf>
    <xf numFmtId="0" fontId="2" fillId="42" borderId="59" xfId="0" applyFont="1" applyFill="1" applyBorder="1" applyAlignment="1">
      <alignment horizontal="center" wrapText="1"/>
    </xf>
    <xf numFmtId="0" fontId="0" fillId="43" borderId="18" xfId="0" applyFont="1" applyFill="1" applyBorder="1" applyAlignment="1">
      <alignment/>
    </xf>
    <xf numFmtId="3" fontId="8" fillId="45" borderId="18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44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wrapText="1"/>
    </xf>
    <xf numFmtId="3" fontId="9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45" borderId="15" xfId="0" applyNumberFormat="1" applyFont="1" applyFill="1" applyBorder="1" applyAlignment="1">
      <alignment/>
    </xf>
    <xf numFmtId="3" fontId="8" fillId="44" borderId="15" xfId="0" applyNumberFormat="1" applyFont="1" applyFill="1" applyBorder="1" applyAlignment="1">
      <alignment/>
    </xf>
    <xf numFmtId="0" fontId="9" fillId="45" borderId="15" xfId="0" applyFont="1" applyFill="1" applyBorder="1" applyAlignment="1">
      <alignment/>
    </xf>
    <xf numFmtId="0" fontId="9" fillId="44" borderId="15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0" fillId="0" borderId="34" xfId="0" applyFont="1" applyFill="1" applyBorder="1" applyAlignment="1">
      <alignment/>
    </xf>
    <xf numFmtId="0" fontId="2" fillId="42" borderId="54" xfId="0" applyFont="1" applyFill="1" applyBorder="1" applyAlignment="1">
      <alignment horizontal="center" wrapText="1"/>
    </xf>
    <xf numFmtId="0" fontId="9" fillId="43" borderId="15" xfId="0" applyFont="1" applyFill="1" applyBorder="1" applyAlignment="1">
      <alignment/>
    </xf>
    <xf numFmtId="0" fontId="9" fillId="0" borderId="15" xfId="0" applyFont="1" applyFill="1" applyBorder="1" applyAlignment="1">
      <alignment horizontal="left" wrapText="1"/>
    </xf>
    <xf numFmtId="0" fontId="9" fillId="0" borderId="34" xfId="0" applyFont="1" applyFill="1" applyBorder="1" applyAlignment="1">
      <alignment/>
    </xf>
    <xf numFmtId="0" fontId="2" fillId="42" borderId="61" xfId="0" applyFont="1" applyFill="1" applyBorder="1" applyAlignment="1">
      <alignment horizontal="center" wrapText="1"/>
    </xf>
    <xf numFmtId="169" fontId="9" fillId="0" borderId="15" xfId="0" applyNumberFormat="1" applyFont="1" applyFill="1" applyBorder="1" applyAlignment="1">
      <alignment/>
    </xf>
    <xf numFmtId="169" fontId="9" fillId="45" borderId="15" xfId="0" applyNumberFormat="1" applyFont="1" applyFill="1" applyBorder="1" applyAlignment="1">
      <alignment/>
    </xf>
    <xf numFmtId="169" fontId="9" fillId="0" borderId="15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/>
    </xf>
    <xf numFmtId="170" fontId="9" fillId="0" borderId="15" xfId="0" applyNumberFormat="1" applyFont="1" applyFill="1" applyBorder="1" applyAlignment="1">
      <alignment/>
    </xf>
    <xf numFmtId="169" fontId="9" fillId="44" borderId="15" xfId="0" applyNumberFormat="1" applyFont="1" applyFill="1" applyBorder="1" applyAlignment="1">
      <alignment/>
    </xf>
    <xf numFmtId="169" fontId="9" fillId="0" borderId="15" xfId="0" applyNumberFormat="1" applyFont="1" applyFill="1" applyBorder="1" applyAlignment="1">
      <alignment wrapText="1"/>
    </xf>
    <xf numFmtId="0" fontId="2" fillId="42" borderId="62" xfId="0" applyFont="1" applyFill="1" applyBorder="1" applyAlignment="1">
      <alignment wrapText="1"/>
    </xf>
    <xf numFmtId="0" fontId="9" fillId="43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45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" fillId="44" borderId="17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9" fillId="0" borderId="35" xfId="0" applyFont="1" applyFill="1" applyBorder="1" applyAlignment="1">
      <alignment/>
    </xf>
    <xf numFmtId="0" fontId="2" fillId="47" borderId="14" xfId="0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  <xf numFmtId="0" fontId="8" fillId="47" borderId="44" xfId="0" applyFont="1" applyFill="1" applyBorder="1" applyAlignment="1">
      <alignment horizontal="center"/>
    </xf>
    <xf numFmtId="0" fontId="9" fillId="47" borderId="15" xfId="0" applyFont="1" applyFill="1" applyBorder="1" applyAlignment="1">
      <alignment/>
    </xf>
    <xf numFmtId="3" fontId="0" fillId="47" borderId="19" xfId="0" applyNumberFormat="1" applyFill="1" applyBorder="1" applyAlignment="1">
      <alignment/>
    </xf>
    <xf numFmtId="3" fontId="0" fillId="47" borderId="20" xfId="0" applyNumberFormat="1" applyFill="1" applyBorder="1" applyAlignment="1">
      <alignment/>
    </xf>
    <xf numFmtId="0" fontId="9" fillId="47" borderId="20" xfId="0" applyNumberFormat="1" applyFont="1" applyFill="1" applyBorder="1" applyAlignment="1">
      <alignment/>
    </xf>
    <xf numFmtId="0" fontId="9" fillId="47" borderId="20" xfId="0" applyFont="1" applyFill="1" applyBorder="1" applyAlignment="1">
      <alignment horizontal="center" wrapText="1"/>
    </xf>
    <xf numFmtId="0" fontId="9" fillId="47" borderId="20" xfId="0" applyFont="1" applyFill="1" applyBorder="1" applyAlignment="1">
      <alignment/>
    </xf>
    <xf numFmtId="0" fontId="9" fillId="47" borderId="29" xfId="0" applyFont="1" applyFill="1" applyBorder="1" applyAlignment="1">
      <alignment horizontal="center" wrapText="1"/>
    </xf>
    <xf numFmtId="0" fontId="9" fillId="47" borderId="22" xfId="0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3" fontId="9" fillId="35" borderId="15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3" fontId="8" fillId="35" borderId="18" xfId="0" applyNumberFormat="1" applyFont="1" applyFill="1" applyBorder="1" applyAlignment="1">
      <alignment/>
    </xf>
    <xf numFmtId="0" fontId="2" fillId="10" borderId="14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0" fontId="9" fillId="10" borderId="15" xfId="0" applyFont="1" applyFill="1" applyBorder="1" applyAlignment="1">
      <alignment/>
    </xf>
    <xf numFmtId="3" fontId="7" fillId="10" borderId="19" xfId="0" applyNumberFormat="1" applyFont="1" applyFill="1" applyBorder="1" applyAlignment="1">
      <alignment/>
    </xf>
    <xf numFmtId="3" fontId="7" fillId="10" borderId="19" xfId="0" applyNumberFormat="1" applyFont="1" applyFill="1" applyBorder="1" applyAlignment="1">
      <alignment/>
    </xf>
    <xf numFmtId="1" fontId="12" fillId="10" borderId="19" xfId="0" applyNumberFormat="1" applyFont="1" applyFill="1" applyBorder="1" applyAlignment="1">
      <alignment/>
    </xf>
    <xf numFmtId="3" fontId="9" fillId="10" borderId="20" xfId="0" applyNumberFormat="1" applyFont="1" applyFill="1" applyBorder="1" applyAlignment="1">
      <alignment horizontal="center"/>
    </xf>
    <xf numFmtId="0" fontId="9" fillId="10" borderId="20" xfId="0" applyFont="1" applyFill="1" applyBorder="1" applyAlignment="1">
      <alignment/>
    </xf>
    <xf numFmtId="0" fontId="0" fillId="10" borderId="46" xfId="0" applyFill="1" applyBorder="1" applyAlignment="1">
      <alignment/>
    </xf>
    <xf numFmtId="0" fontId="2" fillId="10" borderId="44" xfId="0" applyFont="1" applyFill="1" applyBorder="1" applyAlignment="1">
      <alignment horizontal="center"/>
    </xf>
    <xf numFmtId="3" fontId="7" fillId="10" borderId="18" xfId="0" applyNumberFormat="1" applyFont="1" applyFill="1" applyBorder="1" applyAlignment="1">
      <alignment/>
    </xf>
    <xf numFmtId="3" fontId="7" fillId="10" borderId="15" xfId="0" applyNumberFormat="1" applyFont="1" applyFill="1" applyBorder="1" applyAlignment="1">
      <alignment/>
    </xf>
    <xf numFmtId="1" fontId="12" fillId="10" borderId="15" xfId="0" applyNumberFormat="1" applyFont="1" applyFill="1" applyBorder="1" applyAlignment="1">
      <alignment/>
    </xf>
    <xf numFmtId="3" fontId="9" fillId="10" borderId="15" xfId="0" applyNumberFormat="1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46" xfId="0" applyNumberFormat="1" applyFont="1" applyFill="1" applyBorder="1" applyAlignment="1">
      <alignment/>
    </xf>
    <xf numFmtId="0" fontId="9" fillId="10" borderId="15" xfId="0" applyFont="1" applyFill="1" applyBorder="1" applyAlignment="1">
      <alignment horizontal="center" wrapText="1"/>
    </xf>
    <xf numFmtId="0" fontId="0" fillId="10" borderId="32" xfId="0" applyFill="1" applyBorder="1" applyAlignment="1">
      <alignment/>
    </xf>
    <xf numFmtId="0" fontId="9" fillId="10" borderId="30" xfId="0" applyFont="1" applyFill="1" applyBorder="1" applyAlignment="1">
      <alignment horizontal="center" wrapText="1"/>
    </xf>
    <xf numFmtId="0" fontId="9" fillId="10" borderId="46" xfId="0" applyFont="1" applyFill="1" applyBorder="1" applyAlignment="1">
      <alignment/>
    </xf>
    <xf numFmtId="3" fontId="9" fillId="10" borderId="20" xfId="0" applyNumberFormat="1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10" borderId="32" xfId="0" applyFont="1" applyFill="1" applyBorder="1" applyAlignment="1">
      <alignment/>
    </xf>
    <xf numFmtId="14" fontId="9" fillId="10" borderId="46" xfId="0" applyNumberFormat="1" applyFont="1" applyFill="1" applyBorder="1" applyAlignment="1">
      <alignment/>
    </xf>
    <xf numFmtId="0" fontId="9" fillId="10" borderId="32" xfId="0" applyFont="1" applyFill="1" applyBorder="1" applyAlignment="1">
      <alignment horizontal="center" wrapText="1"/>
    </xf>
    <xf numFmtId="14" fontId="9" fillId="10" borderId="17" xfId="0" applyNumberFormat="1" applyFont="1" applyFill="1" applyBorder="1" applyAlignment="1">
      <alignment/>
    </xf>
    <xf numFmtId="0" fontId="9" fillId="10" borderId="32" xfId="0" applyFont="1" applyFill="1" applyBorder="1" applyAlignment="1">
      <alignment horizontal="center"/>
    </xf>
    <xf numFmtId="0" fontId="9" fillId="16" borderId="15" xfId="0" applyFont="1" applyFill="1" applyBorder="1" applyAlignment="1">
      <alignment/>
    </xf>
    <xf numFmtId="14" fontId="9" fillId="16" borderId="46" xfId="0" applyNumberFormat="1" applyFont="1" applyFill="1" applyBorder="1" applyAlignment="1">
      <alignment/>
    </xf>
    <xf numFmtId="0" fontId="2" fillId="16" borderId="14" xfId="0" applyFont="1" applyFill="1" applyBorder="1" applyAlignment="1">
      <alignment horizontal="center"/>
    </xf>
    <xf numFmtId="0" fontId="2" fillId="16" borderId="19" xfId="0" applyFont="1" applyFill="1" applyBorder="1" applyAlignment="1">
      <alignment horizontal="center"/>
    </xf>
    <xf numFmtId="0" fontId="0" fillId="16" borderId="32" xfId="0" applyFill="1" applyBorder="1" applyAlignment="1">
      <alignment/>
    </xf>
    <xf numFmtId="3" fontId="7" fillId="16" borderId="19" xfId="0" applyNumberFormat="1" applyFont="1" applyFill="1" applyBorder="1" applyAlignment="1">
      <alignment/>
    </xf>
    <xf numFmtId="3" fontId="7" fillId="16" borderId="19" xfId="0" applyNumberFormat="1" applyFont="1" applyFill="1" applyBorder="1" applyAlignment="1">
      <alignment/>
    </xf>
    <xf numFmtId="1" fontId="12" fillId="16" borderId="19" xfId="0" applyNumberFormat="1" applyFont="1" applyFill="1" applyBorder="1" applyAlignment="1">
      <alignment/>
    </xf>
    <xf numFmtId="3" fontId="9" fillId="16" borderId="20" xfId="0" applyNumberFormat="1" applyFont="1" applyFill="1" applyBorder="1" applyAlignment="1">
      <alignment horizontal="center"/>
    </xf>
    <xf numFmtId="0" fontId="9" fillId="16" borderId="20" xfId="0" applyFont="1" applyFill="1" applyBorder="1" applyAlignment="1">
      <alignment/>
    </xf>
    <xf numFmtId="0" fontId="0" fillId="16" borderId="46" xfId="0" applyFill="1" applyBorder="1" applyAlignment="1">
      <alignment/>
    </xf>
    <xf numFmtId="0" fontId="8" fillId="16" borderId="32" xfId="0" applyFont="1" applyFill="1" applyBorder="1" applyAlignment="1">
      <alignment horizontal="center"/>
    </xf>
    <xf numFmtId="3" fontId="9" fillId="16" borderId="20" xfId="0" applyNumberFormat="1" applyFont="1" applyFill="1" applyBorder="1" applyAlignment="1">
      <alignment horizontal="center"/>
    </xf>
    <xf numFmtId="0" fontId="9" fillId="16" borderId="30" xfId="0" applyFont="1" applyFill="1" applyBorder="1" applyAlignment="1">
      <alignment horizontal="center" wrapText="1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0" fillId="10" borderId="30" xfId="0" applyFill="1" applyBorder="1" applyAlignment="1">
      <alignment/>
    </xf>
    <xf numFmtId="3" fontId="0" fillId="10" borderId="18" xfId="0" applyNumberFormat="1" applyFill="1" applyBorder="1" applyAlignment="1">
      <alignment/>
    </xf>
    <xf numFmtId="3" fontId="0" fillId="10" borderId="15" xfId="0" applyNumberFormat="1" applyFill="1" applyBorder="1" applyAlignment="1">
      <alignment/>
    </xf>
    <xf numFmtId="1" fontId="9" fillId="10" borderId="15" xfId="0" applyNumberFormat="1" applyFont="1" applyFill="1" applyBorder="1" applyAlignment="1">
      <alignment/>
    </xf>
    <xf numFmtId="0" fontId="9" fillId="10" borderId="16" xfId="0" applyFont="1" applyFill="1" applyBorder="1" applyAlignment="1">
      <alignment horizontal="center" wrapText="1"/>
    </xf>
    <xf numFmtId="14" fontId="9" fillId="10" borderId="22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2" fillId="10" borderId="28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0" fontId="9" fillId="48" borderId="15" xfId="0" applyFont="1" applyFill="1" applyBorder="1" applyAlignment="1">
      <alignment/>
    </xf>
    <xf numFmtId="0" fontId="9" fillId="48" borderId="14" xfId="0" applyFont="1" applyFill="1" applyBorder="1" applyAlignment="1">
      <alignment/>
    </xf>
    <xf numFmtId="0" fontId="2" fillId="48" borderId="15" xfId="0" applyFont="1" applyFill="1" applyBorder="1" applyAlignment="1">
      <alignment/>
    </xf>
    <xf numFmtId="0" fontId="9" fillId="48" borderId="15" xfId="0" applyFont="1" applyFill="1" applyBorder="1" applyAlignment="1">
      <alignment/>
    </xf>
    <xf numFmtId="0" fontId="0" fillId="48" borderId="15" xfId="0" applyFill="1" applyBorder="1" applyAlignment="1">
      <alignment/>
    </xf>
    <xf numFmtId="3" fontId="9" fillId="48" borderId="18" xfId="0" applyNumberFormat="1" applyFont="1" applyFill="1" applyBorder="1" applyAlignment="1">
      <alignment/>
    </xf>
    <xf numFmtId="169" fontId="9" fillId="48" borderId="15" xfId="0" applyNumberFormat="1" applyFont="1" applyFill="1" applyBorder="1" applyAlignment="1">
      <alignment/>
    </xf>
    <xf numFmtId="0" fontId="9" fillId="48" borderId="17" xfId="0" applyFont="1" applyFill="1" applyBorder="1" applyAlignment="1">
      <alignment/>
    </xf>
    <xf numFmtId="3" fontId="9" fillId="48" borderId="15" xfId="0" applyNumberFormat="1" applyFont="1" applyFill="1" applyBorder="1" applyAlignment="1">
      <alignment/>
    </xf>
    <xf numFmtId="0" fontId="8" fillId="48" borderId="15" xfId="0" applyFont="1" applyFill="1" applyBorder="1" applyAlignment="1">
      <alignment/>
    </xf>
    <xf numFmtId="3" fontId="8" fillId="48" borderId="15" xfId="0" applyNumberFormat="1" applyFont="1" applyFill="1" applyBorder="1" applyAlignment="1">
      <alignment/>
    </xf>
    <xf numFmtId="3" fontId="8" fillId="48" borderId="15" xfId="0" applyNumberFormat="1" applyFont="1" applyFill="1" applyBorder="1" applyAlignment="1">
      <alignment/>
    </xf>
    <xf numFmtId="0" fontId="9" fillId="48" borderId="15" xfId="0" applyFont="1" applyFill="1" applyBorder="1" applyAlignment="1">
      <alignment wrapText="1"/>
    </xf>
    <xf numFmtId="0" fontId="1" fillId="48" borderId="17" xfId="0" applyFont="1" applyFill="1" applyBorder="1" applyAlignment="1">
      <alignment/>
    </xf>
    <xf numFmtId="0" fontId="1" fillId="48" borderId="15" xfId="0" applyFont="1" applyFill="1" applyBorder="1" applyAlignment="1">
      <alignment/>
    </xf>
    <xf numFmtId="0" fontId="1" fillId="48" borderId="15" xfId="0" applyFont="1" applyFill="1" applyBorder="1" applyAlignment="1">
      <alignment wrapText="1"/>
    </xf>
    <xf numFmtId="0" fontId="9" fillId="48" borderId="15" xfId="0" applyNumberFormat="1" applyFont="1" applyFill="1" applyBorder="1" applyAlignment="1">
      <alignment/>
    </xf>
    <xf numFmtId="0" fontId="9" fillId="9" borderId="14" xfId="0" applyFont="1" applyFill="1" applyBorder="1" applyAlignment="1">
      <alignment/>
    </xf>
    <xf numFmtId="0" fontId="9" fillId="9" borderId="15" xfId="0" applyFont="1" applyFill="1" applyBorder="1" applyAlignment="1">
      <alignment/>
    </xf>
    <xf numFmtId="0" fontId="2" fillId="9" borderId="15" xfId="0" applyFont="1" applyFill="1" applyBorder="1" applyAlignment="1">
      <alignment/>
    </xf>
    <xf numFmtId="0" fontId="9" fillId="9" borderId="15" xfId="0" applyFont="1" applyFill="1" applyBorder="1" applyAlignment="1">
      <alignment/>
    </xf>
    <xf numFmtId="3" fontId="8" fillId="9" borderId="15" xfId="0" applyNumberFormat="1" applyFont="1" applyFill="1" applyBorder="1" applyAlignment="1">
      <alignment/>
    </xf>
    <xf numFmtId="3" fontId="8" fillId="9" borderId="15" xfId="0" applyNumberFormat="1" applyFont="1" applyFill="1" applyBorder="1" applyAlignment="1">
      <alignment/>
    </xf>
    <xf numFmtId="0" fontId="9" fillId="9" borderId="15" xfId="0" applyFont="1" applyFill="1" applyBorder="1" applyAlignment="1">
      <alignment wrapText="1"/>
    </xf>
    <xf numFmtId="169" fontId="9" fillId="9" borderId="15" xfId="0" applyNumberFormat="1" applyFont="1" applyFill="1" applyBorder="1" applyAlignment="1">
      <alignment/>
    </xf>
    <xf numFmtId="0" fontId="1" fillId="9" borderId="17" xfId="0" applyFont="1" applyFill="1" applyBorder="1" applyAlignment="1">
      <alignment/>
    </xf>
    <xf numFmtId="0" fontId="9" fillId="49" borderId="14" xfId="0" applyFont="1" applyFill="1" applyBorder="1" applyAlignment="1">
      <alignment/>
    </xf>
    <xf numFmtId="0" fontId="2" fillId="49" borderId="15" xfId="0" applyFont="1" applyFill="1" applyBorder="1" applyAlignment="1">
      <alignment/>
    </xf>
    <xf numFmtId="0" fontId="8" fillId="49" borderId="15" xfId="0" applyFont="1" applyFill="1" applyBorder="1" applyAlignment="1">
      <alignment/>
    </xf>
    <xf numFmtId="3" fontId="8" fillId="49" borderId="18" xfId="0" applyNumberFormat="1" applyFont="1" applyFill="1" applyBorder="1" applyAlignment="1">
      <alignment/>
    </xf>
    <xf numFmtId="3" fontId="8" fillId="49" borderId="15" xfId="0" applyNumberFormat="1" applyFont="1" applyFill="1" applyBorder="1" applyAlignment="1">
      <alignment/>
    </xf>
    <xf numFmtId="0" fontId="9" fillId="49" borderId="15" xfId="0" applyFont="1" applyFill="1" applyBorder="1" applyAlignment="1">
      <alignment/>
    </xf>
    <xf numFmtId="169" fontId="9" fillId="49" borderId="15" xfId="0" applyNumberFormat="1" applyFont="1" applyFill="1" applyBorder="1" applyAlignment="1">
      <alignment/>
    </xf>
    <xf numFmtId="0" fontId="1" fillId="49" borderId="17" xfId="0" applyFont="1" applyFill="1" applyBorder="1" applyAlignment="1">
      <alignment/>
    </xf>
    <xf numFmtId="0" fontId="2" fillId="5" borderId="14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0" fillId="5" borderId="30" xfId="0" applyFill="1" applyBorder="1" applyAlignment="1">
      <alignment/>
    </xf>
    <xf numFmtId="0" fontId="9" fillId="5" borderId="15" xfId="0" applyFont="1" applyFill="1" applyBorder="1" applyAlignment="1">
      <alignment/>
    </xf>
    <xf numFmtId="3" fontId="0" fillId="5" borderId="18" xfId="0" applyNumberFormat="1" applyFill="1" applyBorder="1" applyAlignment="1">
      <alignment/>
    </xf>
    <xf numFmtId="3" fontId="0" fillId="5" borderId="20" xfId="0" applyNumberFormat="1" applyFill="1" applyBorder="1" applyAlignment="1">
      <alignment/>
    </xf>
    <xf numFmtId="1" fontId="9" fillId="5" borderId="20" xfId="0" applyNumberFormat="1" applyFont="1" applyFill="1" applyBorder="1" applyAlignment="1">
      <alignment/>
    </xf>
    <xf numFmtId="0" fontId="9" fillId="5" borderId="15" xfId="0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 wrapText="1"/>
    </xf>
    <xf numFmtId="0" fontId="9" fillId="5" borderId="23" xfId="0" applyFont="1" applyFill="1" applyBorder="1" applyAlignment="1">
      <alignment/>
    </xf>
    <xf numFmtId="0" fontId="2" fillId="5" borderId="43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3" fontId="0" fillId="5" borderId="15" xfId="0" applyNumberFormat="1" applyFill="1" applyBorder="1" applyAlignment="1">
      <alignment/>
    </xf>
    <xf numFmtId="1" fontId="9" fillId="5" borderId="53" xfId="0" applyNumberFormat="1" applyFont="1" applyFill="1" applyBorder="1" applyAlignment="1">
      <alignment/>
    </xf>
    <xf numFmtId="0" fontId="9" fillId="5" borderId="3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wrapText="1"/>
    </xf>
    <xf numFmtId="1" fontId="8" fillId="35" borderId="15" xfId="0" applyNumberFormat="1" applyFont="1" applyFill="1" applyBorder="1" applyAlignment="1">
      <alignment/>
    </xf>
    <xf numFmtId="0" fontId="2" fillId="5" borderId="2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" fillId="5" borderId="44" xfId="0" applyFont="1" applyFill="1" applyBorder="1" applyAlignment="1">
      <alignment/>
    </xf>
    <xf numFmtId="3" fontId="0" fillId="5" borderId="19" xfId="0" applyNumberFormat="1" applyFill="1" applyBorder="1" applyAlignment="1">
      <alignment/>
    </xf>
    <xf numFmtId="1" fontId="9" fillId="5" borderId="19" xfId="0" applyNumberFormat="1" applyFont="1" applyFill="1" applyBorder="1" applyAlignment="1">
      <alignment/>
    </xf>
    <xf numFmtId="0" fontId="9" fillId="5" borderId="20" xfId="0" applyFont="1" applyFill="1" applyBorder="1" applyAlignment="1">
      <alignment horizontal="center" wrapText="1"/>
    </xf>
    <xf numFmtId="0" fontId="9" fillId="5" borderId="20" xfId="0" applyFont="1" applyFill="1" applyBorder="1" applyAlignment="1">
      <alignment/>
    </xf>
    <xf numFmtId="49" fontId="9" fillId="5" borderId="21" xfId="0" applyNumberFormat="1" applyFont="1" applyFill="1" applyBorder="1" applyAlignment="1">
      <alignment horizontal="left" wrapText="1"/>
    </xf>
    <xf numFmtId="49" fontId="9" fillId="5" borderId="23" xfId="0" applyNumberFormat="1" applyFont="1" applyFill="1" applyBorder="1" applyAlignment="1">
      <alignment/>
    </xf>
    <xf numFmtId="0" fontId="2" fillId="5" borderId="15" xfId="0" applyFont="1" applyFill="1" applyBorder="1" applyAlignment="1">
      <alignment horizontal="center"/>
    </xf>
    <xf numFmtId="0" fontId="1" fillId="5" borderId="30" xfId="0" applyFont="1" applyFill="1" applyBorder="1" applyAlignment="1">
      <alignment/>
    </xf>
    <xf numFmtId="3" fontId="3" fillId="5" borderId="15" xfId="0" applyNumberFormat="1" applyFont="1" applyFill="1" applyBorder="1" applyAlignment="1">
      <alignment/>
    </xf>
    <xf numFmtId="1" fontId="9" fillId="5" borderId="15" xfId="0" applyNumberFormat="1" applyFont="1" applyFill="1" applyBorder="1" applyAlignment="1">
      <alignment/>
    </xf>
    <xf numFmtId="3" fontId="9" fillId="5" borderId="15" xfId="0" applyNumberFormat="1" applyFont="1" applyFill="1" applyBorder="1" applyAlignment="1">
      <alignment/>
    </xf>
    <xf numFmtId="0" fontId="9" fillId="5" borderId="22" xfId="0" applyFont="1" applyFill="1" applyBorder="1" applyAlignment="1">
      <alignment/>
    </xf>
    <xf numFmtId="0" fontId="2" fillId="5" borderId="18" xfId="0" applyFont="1" applyFill="1" applyBorder="1" applyAlignment="1">
      <alignment horizontal="center"/>
    </xf>
    <xf numFmtId="1" fontId="9" fillId="5" borderId="18" xfId="0" applyNumberFormat="1" applyFont="1" applyFill="1" applyBorder="1" applyAlignment="1">
      <alignment/>
    </xf>
    <xf numFmtId="0" fontId="0" fillId="5" borderId="15" xfId="0" applyFill="1" applyBorder="1" applyAlignment="1">
      <alignment/>
    </xf>
    <xf numFmtId="0" fontId="2" fillId="5" borderId="15" xfId="0" applyFont="1" applyFill="1" applyBorder="1" applyAlignment="1">
      <alignment horizontal="center"/>
    </xf>
    <xf numFmtId="0" fontId="2" fillId="5" borderId="33" xfId="0" applyFont="1" applyFill="1" applyBorder="1" applyAlignment="1">
      <alignment/>
    </xf>
    <xf numFmtId="3" fontId="0" fillId="5" borderId="31" xfId="0" applyNumberFormat="1" applyFill="1" applyBorder="1" applyAlignment="1">
      <alignment/>
    </xf>
    <xf numFmtId="3" fontId="0" fillId="5" borderId="25" xfId="0" applyNumberFormat="1" applyFill="1" applyBorder="1" applyAlignment="1">
      <alignment/>
    </xf>
    <xf numFmtId="0" fontId="9" fillId="5" borderId="25" xfId="0" applyNumberFormat="1" applyFont="1" applyFill="1" applyBorder="1" applyAlignment="1">
      <alignment/>
    </xf>
    <xf numFmtId="0" fontId="9" fillId="5" borderId="25" xfId="0" applyFont="1" applyFill="1" applyBorder="1" applyAlignment="1">
      <alignment/>
    </xf>
    <xf numFmtId="0" fontId="9" fillId="5" borderId="26" xfId="0" applyFont="1" applyFill="1" applyBorder="1" applyAlignment="1">
      <alignment/>
    </xf>
    <xf numFmtId="14" fontId="9" fillId="5" borderId="22" xfId="0" applyNumberFormat="1" applyFont="1" applyFill="1" applyBorder="1" applyAlignment="1">
      <alignment/>
    </xf>
    <xf numFmtId="0" fontId="2" fillId="5" borderId="20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9" fillId="5" borderId="22" xfId="0" applyNumberFormat="1" applyFont="1" applyFill="1" applyBorder="1" applyAlignment="1">
      <alignment/>
    </xf>
    <xf numFmtId="0" fontId="2" fillId="5" borderId="20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0" fillId="5" borderId="37" xfId="0" applyFill="1" applyBorder="1" applyAlignment="1">
      <alignment/>
    </xf>
    <xf numFmtId="0" fontId="9" fillId="5" borderId="16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/>
    </xf>
    <xf numFmtId="0" fontId="0" fillId="5" borderId="32" xfId="0" applyFill="1" applyBorder="1" applyAlignment="1">
      <alignment/>
    </xf>
    <xf numFmtId="3" fontId="3" fillId="5" borderId="19" xfId="0" applyNumberFormat="1" applyFont="1" applyFill="1" applyBorder="1" applyAlignment="1">
      <alignment/>
    </xf>
    <xf numFmtId="0" fontId="9" fillId="5" borderId="29" xfId="0" applyFont="1" applyFill="1" applyBorder="1" applyAlignment="1">
      <alignment horizontal="center" wrapText="1"/>
    </xf>
    <xf numFmtId="3" fontId="0" fillId="5" borderId="19" xfId="0" applyNumberFormat="1" applyFont="1" applyFill="1" applyBorder="1" applyAlignment="1">
      <alignment/>
    </xf>
    <xf numFmtId="0" fontId="2" fillId="50" borderId="14" xfId="0" applyFont="1" applyFill="1" applyBorder="1" applyAlignment="1">
      <alignment horizontal="center"/>
    </xf>
    <xf numFmtId="0" fontId="2" fillId="50" borderId="18" xfId="0" applyFont="1" applyFill="1" applyBorder="1" applyAlignment="1">
      <alignment horizontal="center"/>
    </xf>
    <xf numFmtId="0" fontId="0" fillId="50" borderId="32" xfId="0" applyFill="1" applyBorder="1" applyAlignment="1">
      <alignment/>
    </xf>
    <xf numFmtId="0" fontId="9" fillId="50" borderId="15" xfId="0" applyFont="1" applyFill="1" applyBorder="1" applyAlignment="1">
      <alignment/>
    </xf>
    <xf numFmtId="3" fontId="0" fillId="50" borderId="19" xfId="0" applyNumberFormat="1" applyFill="1" applyBorder="1" applyAlignment="1">
      <alignment/>
    </xf>
    <xf numFmtId="1" fontId="9" fillId="50" borderId="19" xfId="0" applyNumberFormat="1" applyFont="1" applyFill="1" applyBorder="1" applyAlignment="1">
      <alignment/>
    </xf>
    <xf numFmtId="0" fontId="9" fillId="50" borderId="20" xfId="0" applyFont="1" applyFill="1" applyBorder="1" applyAlignment="1">
      <alignment horizontal="center" wrapText="1"/>
    </xf>
    <xf numFmtId="0" fontId="9" fillId="50" borderId="20" xfId="0" applyFont="1" applyFill="1" applyBorder="1" applyAlignment="1">
      <alignment/>
    </xf>
    <xf numFmtId="0" fontId="9" fillId="50" borderId="29" xfId="0" applyFont="1" applyFill="1" applyBorder="1" applyAlignment="1">
      <alignment horizontal="center" wrapText="1"/>
    </xf>
    <xf numFmtId="0" fontId="9" fillId="50" borderId="22" xfId="0" applyFont="1" applyFill="1" applyBorder="1" applyAlignment="1">
      <alignment/>
    </xf>
    <xf numFmtId="3" fontId="3" fillId="50" borderId="19" xfId="0" applyNumberFormat="1" applyFont="1" applyFill="1" applyBorder="1" applyAlignment="1">
      <alignment/>
    </xf>
    <xf numFmtId="0" fontId="51" fillId="5" borderId="28" xfId="0" applyFont="1" applyFill="1" applyBorder="1" applyAlignment="1">
      <alignment horizontal="center"/>
    </xf>
    <xf numFmtId="0" fontId="52" fillId="5" borderId="44" xfId="0" applyFont="1" applyFill="1" applyBorder="1" applyAlignment="1">
      <alignment/>
    </xf>
    <xf numFmtId="0" fontId="53" fillId="5" borderId="15" xfId="0" applyFont="1" applyFill="1" applyBorder="1" applyAlignment="1">
      <alignment/>
    </xf>
    <xf numFmtId="1" fontId="53" fillId="5" borderId="19" xfId="0" applyNumberFormat="1" applyFont="1" applyFill="1" applyBorder="1" applyAlignment="1">
      <alignment/>
    </xf>
    <xf numFmtId="0" fontId="53" fillId="5" borderId="20" xfId="0" applyFont="1" applyFill="1" applyBorder="1" applyAlignment="1">
      <alignment horizontal="center" wrapText="1"/>
    </xf>
    <xf numFmtId="0" fontId="53" fillId="5" borderId="20" xfId="0" applyFont="1" applyFill="1" applyBorder="1" applyAlignment="1">
      <alignment/>
    </xf>
    <xf numFmtId="0" fontId="53" fillId="5" borderId="29" xfId="0" applyFont="1" applyFill="1" applyBorder="1" applyAlignment="1">
      <alignment horizontal="center" wrapText="1"/>
    </xf>
    <xf numFmtId="0" fontId="53" fillId="5" borderId="22" xfId="0" applyFont="1" applyFill="1" applyBorder="1" applyAlignment="1">
      <alignment/>
    </xf>
    <xf numFmtId="0" fontId="2" fillId="5" borderId="19" xfId="0" applyFont="1" applyFill="1" applyBorder="1" applyAlignment="1">
      <alignment horizontal="center"/>
    </xf>
    <xf numFmtId="0" fontId="0" fillId="5" borderId="44" xfId="0" applyFill="1" applyBorder="1" applyAlignment="1">
      <alignment/>
    </xf>
    <xf numFmtId="0" fontId="2" fillId="5" borderId="24" xfId="0" applyFont="1" applyFill="1" applyBorder="1" applyAlignment="1">
      <alignment horizontal="center"/>
    </xf>
    <xf numFmtId="0" fontId="0" fillId="5" borderId="23" xfId="0" applyFill="1" applyBorder="1" applyAlignment="1">
      <alignment/>
    </xf>
    <xf numFmtId="0" fontId="8" fillId="5" borderId="32" xfId="0" applyFont="1" applyFill="1" applyBorder="1" applyAlignment="1">
      <alignment horizontal="center"/>
    </xf>
    <xf numFmtId="0" fontId="9" fillId="5" borderId="21" xfId="0" applyFont="1" applyFill="1" applyBorder="1" applyAlignment="1">
      <alignment/>
    </xf>
    <xf numFmtId="3" fontId="9" fillId="5" borderId="15" xfId="0" applyNumberFormat="1" applyFont="1" applyFill="1" applyBorder="1" applyAlignment="1">
      <alignment/>
    </xf>
    <xf numFmtId="0" fontId="9" fillId="5" borderId="17" xfId="0" applyFont="1" applyFill="1" applyBorder="1" applyAlignment="1">
      <alignment/>
    </xf>
    <xf numFmtId="0" fontId="9" fillId="5" borderId="20" xfId="0" applyNumberFormat="1" applyFont="1" applyFill="1" applyBorder="1" applyAlignment="1">
      <alignment/>
    </xf>
    <xf numFmtId="3" fontId="9" fillId="5" borderId="19" xfId="0" applyNumberFormat="1" applyFont="1" applyFill="1" applyBorder="1" applyAlignment="1">
      <alignment/>
    </xf>
    <xf numFmtId="0" fontId="9" fillId="5" borderId="19" xfId="0" applyFont="1" applyFill="1" applyBorder="1" applyAlignment="1">
      <alignment horizontal="center" wrapText="1"/>
    </xf>
    <xf numFmtId="0" fontId="0" fillId="5" borderId="36" xfId="0" applyFill="1" applyBorder="1" applyAlignment="1">
      <alignment/>
    </xf>
    <xf numFmtId="0" fontId="9" fillId="5" borderId="18" xfId="0" applyNumberFormat="1" applyFont="1" applyFill="1" applyBorder="1" applyAlignment="1">
      <alignment/>
    </xf>
    <xf numFmtId="0" fontId="2" fillId="5" borderId="14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0" fillId="5" borderId="16" xfId="0" applyFill="1" applyBorder="1" applyAlignment="1">
      <alignment/>
    </xf>
    <xf numFmtId="49" fontId="9" fillId="5" borderId="13" xfId="0" applyNumberFormat="1" applyFont="1" applyFill="1" applyBorder="1" applyAlignment="1">
      <alignment/>
    </xf>
    <xf numFmtId="0" fontId="9" fillId="5" borderId="16" xfId="0" applyFont="1" applyFill="1" applyBorder="1" applyAlignment="1">
      <alignment/>
    </xf>
    <xf numFmtId="0" fontId="8" fillId="5" borderId="36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 wrapText="1"/>
    </xf>
    <xf numFmtId="0" fontId="9" fillId="5" borderId="18" xfId="0" applyFont="1" applyFill="1" applyBorder="1" applyAlignment="1">
      <alignment/>
    </xf>
    <xf numFmtId="0" fontId="9" fillId="5" borderId="19" xfId="0" applyFont="1" applyFill="1" applyBorder="1" applyAlignment="1">
      <alignment/>
    </xf>
    <xf numFmtId="0" fontId="9" fillId="5" borderId="29" xfId="0" applyFont="1" applyFill="1" applyBorder="1" applyAlignment="1">
      <alignment/>
    </xf>
    <xf numFmtId="0" fontId="9" fillId="5" borderId="13" xfId="0" applyFont="1" applyFill="1" applyBorder="1" applyAlignment="1">
      <alignment/>
    </xf>
    <xf numFmtId="0" fontId="2" fillId="5" borderId="27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9" fillId="5" borderId="46" xfId="0" applyFont="1" applyFill="1" applyBorder="1" applyAlignment="1">
      <alignment/>
    </xf>
    <xf numFmtId="0" fontId="2" fillId="5" borderId="28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14" fontId="9" fillId="5" borderId="46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0" fillId="2" borderId="30" xfId="0" applyNumberFormat="1" applyFill="1" applyBorder="1" applyAlignment="1">
      <alignment horizontal="center"/>
    </xf>
    <xf numFmtId="3" fontId="0" fillId="2" borderId="36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6" borderId="30" xfId="0" applyNumberFormat="1" applyFill="1" applyBorder="1" applyAlignment="1">
      <alignment horizontal="center"/>
    </xf>
    <xf numFmtId="3" fontId="0" fillId="6" borderId="36" xfId="0" applyNumberFormat="1" applyFill="1" applyBorder="1" applyAlignment="1">
      <alignment horizontal="center"/>
    </xf>
    <xf numFmtId="3" fontId="0" fillId="6" borderId="18" xfId="0" applyNumberForma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3"/>
  <sheetViews>
    <sheetView tabSelected="1" zoomScaleSheetLayoutView="100" workbookViewId="0" topLeftCell="A265">
      <selection activeCell="H445" sqref="H445"/>
    </sheetView>
  </sheetViews>
  <sheetFormatPr defaultColWidth="9.140625" defaultRowHeight="12.75"/>
  <cols>
    <col min="1" max="1" width="4.57421875" style="0" customWidth="1"/>
    <col min="2" max="2" width="33.421875" style="0" customWidth="1"/>
    <col min="3" max="3" width="7.7109375" style="0" customWidth="1"/>
    <col min="4" max="4" width="11.421875" style="415" customWidth="1"/>
    <col min="5" max="6" width="9.421875" style="0" customWidth="1"/>
    <col min="7" max="7" width="7.57421875" style="415" customWidth="1"/>
    <col min="8" max="8" width="10.57421875" style="0" customWidth="1"/>
    <col min="9" max="9" width="10.28125" style="0" customWidth="1"/>
    <col min="10" max="10" width="12.00390625" style="0" customWidth="1"/>
    <col min="11" max="11" width="11.7109375" style="0" customWidth="1"/>
    <col min="12" max="16384" width="8.8515625" style="296" customWidth="1"/>
  </cols>
  <sheetData>
    <row r="1" spans="2:11" ht="22.5" customHeight="1">
      <c r="B1" s="10"/>
      <c r="K1" s="2"/>
    </row>
    <row r="2" spans="1:11" ht="22.5" customHeight="1">
      <c r="A2" s="50"/>
      <c r="B2" s="256" t="s">
        <v>54</v>
      </c>
      <c r="C2" s="5"/>
      <c r="D2" s="416"/>
      <c r="K2" s="2"/>
    </row>
    <row r="3" spans="2:11" ht="22.5" customHeight="1">
      <c r="B3" s="42" t="s">
        <v>215</v>
      </c>
      <c r="K3" s="2"/>
    </row>
    <row r="4" spans="2:11" ht="15" customHeight="1">
      <c r="B4" s="10"/>
      <c r="K4" s="2"/>
    </row>
    <row r="5" spans="2:11" ht="20.25" customHeight="1">
      <c r="B5" s="10" t="s">
        <v>623</v>
      </c>
      <c r="K5" s="2"/>
    </row>
    <row r="6" spans="2:11" ht="20.25" customHeight="1">
      <c r="B6" s="10"/>
      <c r="K6" s="2"/>
    </row>
    <row r="7" spans="1:11" s="298" customFormat="1" ht="31.5" customHeight="1">
      <c r="A7" s="982" t="s">
        <v>624</v>
      </c>
      <c r="B7" s="983"/>
      <c r="C7" s="983"/>
      <c r="D7" s="983"/>
      <c r="E7" s="983"/>
      <c r="F7" s="983"/>
      <c r="G7" s="983"/>
      <c r="H7" s="983"/>
      <c r="I7" s="983"/>
      <c r="J7" s="983"/>
      <c r="K7" s="983"/>
    </row>
    <row r="8" spans="1:11" s="299" customFormat="1" ht="31.5" customHeight="1">
      <c r="A8" s="41"/>
      <c r="B8" s="42"/>
      <c r="C8" s="42"/>
      <c r="D8" s="417"/>
      <c r="E8" s="42"/>
      <c r="F8" s="42"/>
      <c r="G8" s="417"/>
      <c r="H8" s="42"/>
      <c r="I8" s="42"/>
      <c r="J8" s="42"/>
      <c r="K8" s="42"/>
    </row>
    <row r="9" spans="1:11" s="299" customFormat="1" ht="31.5" customHeight="1">
      <c r="A9" s="41"/>
      <c r="B9" s="42"/>
      <c r="C9" s="42"/>
      <c r="D9" s="417"/>
      <c r="E9" s="10" t="s">
        <v>282</v>
      </c>
      <c r="F9" s="42"/>
      <c r="G9" s="417"/>
      <c r="H9" s="42"/>
      <c r="I9" s="42"/>
      <c r="J9" s="42"/>
      <c r="K9" s="42"/>
    </row>
    <row r="10" spans="1:11" s="300" customFormat="1" ht="31.5" customHeight="1">
      <c r="A10" s="43"/>
      <c r="B10" s="10" t="s">
        <v>309</v>
      </c>
      <c r="C10" s="10"/>
      <c r="D10" s="415"/>
      <c r="E10" s="10"/>
      <c r="F10" s="10"/>
      <c r="G10" s="415"/>
      <c r="H10" s="10"/>
      <c r="I10" s="10"/>
      <c r="J10" s="10"/>
      <c r="K10" s="10"/>
    </row>
    <row r="11" spans="1:11" s="300" customFormat="1" ht="31.5" customHeight="1">
      <c r="A11" s="43"/>
      <c r="B11" s="10"/>
      <c r="C11" s="10"/>
      <c r="D11" s="415"/>
      <c r="E11" s="10" t="s">
        <v>283</v>
      </c>
      <c r="F11" s="10"/>
      <c r="G11" s="415"/>
      <c r="H11" s="10"/>
      <c r="I11" s="10"/>
      <c r="J11" s="10"/>
      <c r="K11" s="10"/>
    </row>
    <row r="12" spans="1:11" s="300" customFormat="1" ht="31.5" customHeight="1">
      <c r="A12" s="43"/>
      <c r="B12" s="10" t="s">
        <v>277</v>
      </c>
      <c r="C12" s="10"/>
      <c r="D12" s="415"/>
      <c r="E12" s="10"/>
      <c r="F12" s="10"/>
      <c r="G12" s="415"/>
      <c r="H12" s="10"/>
      <c r="I12" s="10"/>
      <c r="J12" s="10"/>
      <c r="K12" s="10"/>
    </row>
    <row r="13" spans="1:11" ht="15" customHeight="1" thickBot="1">
      <c r="A13" s="2"/>
      <c r="B13" s="6"/>
      <c r="H13" s="6"/>
      <c r="K13" s="2"/>
    </row>
    <row r="14" spans="1:12" ht="27.75" customHeight="1" thickBot="1">
      <c r="A14" s="183" t="s">
        <v>118</v>
      </c>
      <c r="B14" s="184" t="s">
        <v>17</v>
      </c>
      <c r="C14" s="378" t="s">
        <v>113</v>
      </c>
      <c r="D14" s="433" t="s">
        <v>286</v>
      </c>
      <c r="E14" s="185" t="s">
        <v>115</v>
      </c>
      <c r="F14" s="185" t="s">
        <v>122</v>
      </c>
      <c r="G14" s="439" t="s">
        <v>55</v>
      </c>
      <c r="H14" s="186" t="s">
        <v>114</v>
      </c>
      <c r="I14" s="186" t="s">
        <v>116</v>
      </c>
      <c r="J14" s="187" t="s">
        <v>123</v>
      </c>
      <c r="K14" s="436" t="s">
        <v>117</v>
      </c>
      <c r="L14" s="301"/>
    </row>
    <row r="15" spans="1:11" ht="21" thickTop="1">
      <c r="A15" s="283" t="s">
        <v>233</v>
      </c>
      <c r="B15" s="323" t="s">
        <v>124</v>
      </c>
      <c r="C15" s="284"/>
      <c r="D15" s="434"/>
      <c r="E15" s="285"/>
      <c r="F15" s="285"/>
      <c r="G15" s="440"/>
      <c r="H15" s="284"/>
      <c r="I15" s="285"/>
      <c r="J15" s="286"/>
      <c r="K15" s="435"/>
    </row>
    <row r="16" spans="1:11" ht="12.75">
      <c r="A16" s="357"/>
      <c r="B16" s="194" t="s">
        <v>228</v>
      </c>
      <c r="C16" s="379"/>
      <c r="D16" s="217"/>
      <c r="E16" s="153"/>
      <c r="F16" s="195"/>
      <c r="G16" s="441"/>
      <c r="H16" s="195"/>
      <c r="I16" s="153"/>
      <c r="J16" s="196"/>
      <c r="K16" s="197"/>
    </row>
    <row r="17" spans="1:11" ht="12.75">
      <c r="A17" s="60" t="s">
        <v>0</v>
      </c>
      <c r="B17" s="335" t="s">
        <v>111</v>
      </c>
      <c r="C17" s="380"/>
      <c r="D17" s="63"/>
      <c r="E17" s="93">
        <v>18400</v>
      </c>
      <c r="F17" s="85">
        <v>23000</v>
      </c>
      <c r="G17" s="442">
        <v>32211</v>
      </c>
      <c r="H17" s="253" t="s">
        <v>211</v>
      </c>
      <c r="I17" s="109" t="s">
        <v>155</v>
      </c>
      <c r="J17" s="289" t="s">
        <v>217</v>
      </c>
      <c r="K17" s="64" t="s">
        <v>325</v>
      </c>
    </row>
    <row r="18" spans="1:11" ht="12.75">
      <c r="A18" s="877"/>
      <c r="B18" s="878" t="s">
        <v>627</v>
      </c>
      <c r="C18" s="879"/>
      <c r="D18" s="880"/>
      <c r="E18" s="881">
        <v>19200</v>
      </c>
      <c r="F18" s="882">
        <v>24000</v>
      </c>
      <c r="G18" s="883"/>
      <c r="H18" s="884"/>
      <c r="I18" s="885"/>
      <c r="J18" s="886"/>
      <c r="K18" s="887"/>
    </row>
    <row r="19" spans="1:11" ht="12.75">
      <c r="A19" s="60" t="s">
        <v>1</v>
      </c>
      <c r="B19" s="108" t="s">
        <v>73</v>
      </c>
      <c r="C19" s="380"/>
      <c r="D19" s="63"/>
      <c r="E19" s="93">
        <v>15200</v>
      </c>
      <c r="F19" s="62">
        <v>19000</v>
      </c>
      <c r="G19" s="67">
        <v>32212</v>
      </c>
      <c r="H19" s="253" t="s">
        <v>211</v>
      </c>
      <c r="I19" s="109" t="s">
        <v>155</v>
      </c>
      <c r="J19" s="289" t="s">
        <v>217</v>
      </c>
      <c r="K19" s="64" t="s">
        <v>325</v>
      </c>
    </row>
    <row r="20" spans="1:11" ht="12.75">
      <c r="A20" s="645"/>
      <c r="B20" s="139" t="s">
        <v>527</v>
      </c>
      <c r="C20" s="393"/>
      <c r="D20" s="318"/>
      <c r="E20" s="131">
        <v>16400</v>
      </c>
      <c r="F20" s="131">
        <v>20500</v>
      </c>
      <c r="G20" s="650"/>
      <c r="H20" s="646"/>
      <c r="I20" s="647"/>
      <c r="J20" s="648"/>
      <c r="K20" s="649"/>
    </row>
    <row r="21" spans="1:11" ht="12.75">
      <c r="A21" s="888"/>
      <c r="B21" s="889" t="s">
        <v>627</v>
      </c>
      <c r="C21" s="879"/>
      <c r="D21" s="880"/>
      <c r="E21" s="890">
        <v>16550</v>
      </c>
      <c r="F21" s="890">
        <v>20687</v>
      </c>
      <c r="G21" s="891"/>
      <c r="H21" s="884"/>
      <c r="I21" s="892"/>
      <c r="J21" s="893"/>
      <c r="K21" s="887"/>
    </row>
    <row r="22" spans="1:11" ht="12.75">
      <c r="A22" s="188"/>
      <c r="B22" s="336"/>
      <c r="C22" s="190"/>
      <c r="D22" s="377"/>
      <c r="E22" s="308"/>
      <c r="F22" s="189">
        <v>44687</v>
      </c>
      <c r="G22" s="894"/>
      <c r="H22" s="189"/>
      <c r="I22" s="190"/>
      <c r="J22" s="191"/>
      <c r="K22" s="57"/>
    </row>
    <row r="23" spans="1:11" ht="25.5" customHeight="1">
      <c r="A23" s="577"/>
      <c r="B23" s="332" t="s">
        <v>229</v>
      </c>
      <c r="C23" s="381"/>
      <c r="D23" s="419"/>
      <c r="E23" s="222"/>
      <c r="F23" s="229"/>
      <c r="G23" s="443"/>
      <c r="H23" s="223"/>
      <c r="I23" s="228"/>
      <c r="J23" s="230"/>
      <c r="K23" s="231"/>
    </row>
    <row r="24" spans="1:11" ht="12.75">
      <c r="A24" s="60" t="s">
        <v>2</v>
      </c>
      <c r="B24" s="108" t="s">
        <v>75</v>
      </c>
      <c r="C24" s="536">
        <v>1</v>
      </c>
      <c r="D24" s="63" t="s">
        <v>287</v>
      </c>
      <c r="E24" s="93">
        <v>25600</v>
      </c>
      <c r="F24" s="62">
        <v>32000</v>
      </c>
      <c r="G24" s="67"/>
      <c r="H24" s="253" t="s">
        <v>211</v>
      </c>
      <c r="I24" s="63" t="s">
        <v>155</v>
      </c>
      <c r="J24" s="289" t="s">
        <v>217</v>
      </c>
      <c r="K24" s="64" t="s">
        <v>328</v>
      </c>
    </row>
    <row r="25" spans="1:11" ht="25.5" customHeight="1">
      <c r="A25" s="60" t="s">
        <v>3</v>
      </c>
      <c r="B25" s="337" t="s">
        <v>329</v>
      </c>
      <c r="C25" s="382" t="s">
        <v>330</v>
      </c>
      <c r="D25" s="63" t="s">
        <v>379</v>
      </c>
      <c r="E25" s="111">
        <v>150000</v>
      </c>
      <c r="F25" s="111">
        <v>187500</v>
      </c>
      <c r="G25" s="438"/>
      <c r="H25" s="253" t="s">
        <v>211</v>
      </c>
      <c r="I25" s="545" t="s">
        <v>470</v>
      </c>
      <c r="J25" s="327" t="s">
        <v>327</v>
      </c>
      <c r="K25" s="64" t="s">
        <v>328</v>
      </c>
    </row>
    <row r="26" spans="1:11" ht="24" customHeight="1">
      <c r="A26" s="60" t="s">
        <v>4</v>
      </c>
      <c r="B26" s="337" t="s">
        <v>398</v>
      </c>
      <c r="C26" s="382"/>
      <c r="D26" s="63" t="s">
        <v>288</v>
      </c>
      <c r="E26" s="111">
        <v>18400</v>
      </c>
      <c r="F26" s="111">
        <v>23000</v>
      </c>
      <c r="G26" s="438"/>
      <c r="H26" s="253" t="s">
        <v>211</v>
      </c>
      <c r="I26" s="74" t="s">
        <v>155</v>
      </c>
      <c r="J26" s="327" t="s">
        <v>217</v>
      </c>
      <c r="K26" s="64" t="s">
        <v>328</v>
      </c>
    </row>
    <row r="27" spans="1:11" ht="24" customHeight="1">
      <c r="A27" s="60" t="s">
        <v>5</v>
      </c>
      <c r="B27" s="493" t="s">
        <v>399</v>
      </c>
      <c r="C27" s="492"/>
      <c r="D27" s="63" t="s">
        <v>401</v>
      </c>
      <c r="E27" s="93">
        <v>4800</v>
      </c>
      <c r="F27" s="93">
        <v>6000</v>
      </c>
      <c r="G27" s="444"/>
      <c r="H27" s="253" t="s">
        <v>211</v>
      </c>
      <c r="I27" s="63" t="s">
        <v>155</v>
      </c>
      <c r="J27" s="289" t="s">
        <v>217</v>
      </c>
      <c r="K27" s="64" t="s">
        <v>328</v>
      </c>
    </row>
    <row r="28" spans="1:11" ht="12.75">
      <c r="A28" s="60" t="s">
        <v>6</v>
      </c>
      <c r="B28" s="108" t="s">
        <v>400</v>
      </c>
      <c r="C28" s="536">
        <v>2</v>
      </c>
      <c r="D28" s="63" t="s">
        <v>438</v>
      </c>
      <c r="E28" s="93">
        <v>41600</v>
      </c>
      <c r="F28" s="93">
        <v>52000</v>
      </c>
      <c r="G28" s="444"/>
      <c r="H28" s="253" t="s">
        <v>211</v>
      </c>
      <c r="I28" s="63" t="s">
        <v>155</v>
      </c>
      <c r="J28" s="289" t="s">
        <v>217</v>
      </c>
      <c r="K28" s="64" t="s">
        <v>328</v>
      </c>
    </row>
    <row r="29" spans="1:11" ht="12.75">
      <c r="A29" s="52"/>
      <c r="B29" s="546" t="s">
        <v>471</v>
      </c>
      <c r="C29" s="547"/>
      <c r="D29" s="377"/>
      <c r="E29" s="292">
        <v>45593</v>
      </c>
      <c r="F29" s="375">
        <v>56992</v>
      </c>
      <c r="G29" s="548"/>
      <c r="H29" s="549"/>
      <c r="I29" s="455"/>
      <c r="J29" s="550"/>
      <c r="K29" s="551"/>
    </row>
    <row r="30" spans="1:11" ht="12.75">
      <c r="A30" s="60" t="s">
        <v>7</v>
      </c>
      <c r="B30" s="69" t="s">
        <v>402</v>
      </c>
      <c r="C30" s="492"/>
      <c r="D30" s="63" t="s">
        <v>403</v>
      </c>
      <c r="E30" s="111">
        <v>4800</v>
      </c>
      <c r="F30" s="62">
        <v>6000</v>
      </c>
      <c r="G30" s="437"/>
      <c r="H30" s="494" t="s">
        <v>211</v>
      </c>
      <c r="I30" s="74" t="s">
        <v>155</v>
      </c>
      <c r="J30" s="495" t="s">
        <v>217</v>
      </c>
      <c r="K30" s="70" t="s">
        <v>328</v>
      </c>
    </row>
    <row r="31" spans="1:11" ht="12.75">
      <c r="A31" s="60"/>
      <c r="B31" s="69" t="s">
        <v>498</v>
      </c>
      <c r="C31" s="492"/>
      <c r="D31" s="63"/>
      <c r="E31" s="111"/>
      <c r="F31" s="62">
        <f>F24+F26+F27+F29+F30</f>
        <v>123992</v>
      </c>
      <c r="G31" s="437"/>
      <c r="H31" s="494"/>
      <c r="I31" s="459">
        <v>182508</v>
      </c>
      <c r="J31" s="495"/>
      <c r="K31" s="70"/>
    </row>
    <row r="32" spans="1:11" ht="12.75" customHeight="1">
      <c r="A32" s="358"/>
      <c r="B32" s="338" t="s">
        <v>500</v>
      </c>
      <c r="C32" s="528"/>
      <c r="D32" s="377"/>
      <c r="E32" s="292"/>
      <c r="F32" s="192">
        <v>306500</v>
      </c>
      <c r="G32" s="445">
        <v>32214</v>
      </c>
      <c r="H32" s="193"/>
      <c r="I32" s="49"/>
      <c r="J32" s="58"/>
      <c r="K32" s="59"/>
    </row>
    <row r="33" spans="1:11" ht="13.5" hidden="1" thickBot="1">
      <c r="A33" s="359"/>
      <c r="B33" s="339"/>
      <c r="C33" s="529"/>
      <c r="D33" s="420"/>
      <c r="E33" s="4"/>
      <c r="F33" s="4"/>
      <c r="G33" s="446"/>
      <c r="H33" s="1"/>
      <c r="I33" s="4"/>
      <c r="J33" s="3"/>
      <c r="K33" s="9"/>
    </row>
    <row r="34" spans="1:11" ht="12.75">
      <c r="A34" s="359"/>
      <c r="B34" s="333" t="s">
        <v>230</v>
      </c>
      <c r="C34" s="530"/>
      <c r="D34" s="421"/>
      <c r="E34" s="224"/>
      <c r="F34" s="224"/>
      <c r="G34" s="447"/>
      <c r="H34" s="225"/>
      <c r="I34" s="225"/>
      <c r="J34" s="226"/>
      <c r="K34" s="227"/>
    </row>
    <row r="35" spans="1:11" ht="25.5" customHeight="1">
      <c r="A35" s="60" t="s">
        <v>166</v>
      </c>
      <c r="B35" s="335" t="s">
        <v>432</v>
      </c>
      <c r="C35" s="382" t="s">
        <v>331</v>
      </c>
      <c r="D35" s="63" t="s">
        <v>380</v>
      </c>
      <c r="E35" s="87">
        <v>40400</v>
      </c>
      <c r="F35" s="87">
        <v>50500</v>
      </c>
      <c r="G35" s="448"/>
      <c r="H35" s="253" t="s">
        <v>211</v>
      </c>
      <c r="I35" s="552" t="s">
        <v>472</v>
      </c>
      <c r="J35" s="106" t="s">
        <v>327</v>
      </c>
      <c r="K35" s="64" t="s">
        <v>328</v>
      </c>
    </row>
    <row r="36" spans="1:11" ht="16.5" customHeight="1">
      <c r="A36" s="60" t="s">
        <v>268</v>
      </c>
      <c r="B36" s="69" t="s">
        <v>433</v>
      </c>
      <c r="C36" s="531"/>
      <c r="D36" s="63" t="s">
        <v>404</v>
      </c>
      <c r="E36" s="93">
        <v>16000</v>
      </c>
      <c r="F36" s="93">
        <v>20000</v>
      </c>
      <c r="G36" s="444"/>
      <c r="H36" s="253" t="s">
        <v>211</v>
      </c>
      <c r="I36" s="63" t="s">
        <v>155</v>
      </c>
      <c r="J36" s="501" t="s">
        <v>326</v>
      </c>
      <c r="K36" s="503" t="s">
        <v>328</v>
      </c>
    </row>
    <row r="37" spans="1:11" ht="16.5" customHeight="1">
      <c r="A37" s="89" t="s">
        <v>96</v>
      </c>
      <c r="B37" s="97" t="s">
        <v>434</v>
      </c>
      <c r="C37" s="532"/>
      <c r="D37" s="63" t="s">
        <v>405</v>
      </c>
      <c r="E37" s="87">
        <v>3600</v>
      </c>
      <c r="F37" s="87">
        <v>4500</v>
      </c>
      <c r="G37" s="448"/>
      <c r="H37" s="496" t="s">
        <v>211</v>
      </c>
      <c r="I37" s="100" t="s">
        <v>155</v>
      </c>
      <c r="J37" s="502" t="s">
        <v>326</v>
      </c>
      <c r="K37" s="503" t="s">
        <v>328</v>
      </c>
    </row>
    <row r="38" spans="1:11" ht="16.5" customHeight="1">
      <c r="A38" s="553"/>
      <c r="B38" s="554" t="s">
        <v>471</v>
      </c>
      <c r="C38" s="555"/>
      <c r="D38" s="377"/>
      <c r="E38" s="556">
        <v>4762</v>
      </c>
      <c r="F38" s="556">
        <v>5953</v>
      </c>
      <c r="G38" s="557"/>
      <c r="H38" s="558"/>
      <c r="I38" s="559"/>
      <c r="J38" s="560"/>
      <c r="K38" s="561"/>
    </row>
    <row r="39" spans="1:11" ht="16.5" customHeight="1">
      <c r="A39" s="895"/>
      <c r="B39" s="896" t="s">
        <v>627</v>
      </c>
      <c r="C39" s="897"/>
      <c r="D39" s="880"/>
      <c r="E39" s="898">
        <v>1784</v>
      </c>
      <c r="F39" s="898">
        <v>2230</v>
      </c>
      <c r="G39" s="899"/>
      <c r="H39" s="900"/>
      <c r="I39" s="901"/>
      <c r="J39" s="902"/>
      <c r="K39" s="903"/>
    </row>
    <row r="40" spans="1:11" ht="16.5" customHeight="1">
      <c r="A40" s="89"/>
      <c r="B40" s="97" t="s">
        <v>499</v>
      </c>
      <c r="C40" s="532"/>
      <c r="D40" s="63"/>
      <c r="E40" s="87"/>
      <c r="F40" s="87">
        <v>22230</v>
      </c>
      <c r="G40" s="448"/>
      <c r="H40" s="496"/>
      <c r="I40" s="463">
        <v>49047</v>
      </c>
      <c r="J40" s="502"/>
      <c r="K40" s="503"/>
    </row>
    <row r="41" spans="1:11" ht="12.75">
      <c r="A41" s="276" t="s">
        <v>26</v>
      </c>
      <c r="B41" s="277" t="s">
        <v>501</v>
      </c>
      <c r="C41" s="533"/>
      <c r="D41" s="422"/>
      <c r="E41" s="403"/>
      <c r="F41" s="280">
        <v>71277</v>
      </c>
      <c r="G41" s="449">
        <v>32216</v>
      </c>
      <c r="H41" s="280"/>
      <c r="I41" s="278"/>
      <c r="J41" s="281"/>
      <c r="K41" s="275"/>
    </row>
    <row r="42" spans="1:11" ht="12.75">
      <c r="A42" s="276"/>
      <c r="B42" s="277" t="s">
        <v>234</v>
      </c>
      <c r="C42" s="533"/>
      <c r="D42" s="422"/>
      <c r="E42" s="403"/>
      <c r="F42" s="279"/>
      <c r="G42" s="449"/>
      <c r="H42" s="280"/>
      <c r="I42" s="278"/>
      <c r="J42" s="281"/>
      <c r="K42" s="282"/>
    </row>
    <row r="43" spans="1:11" ht="12.75">
      <c r="A43" s="60" t="s">
        <v>8</v>
      </c>
      <c r="B43" s="65" t="s">
        <v>9</v>
      </c>
      <c r="C43" s="492"/>
      <c r="D43" s="63"/>
      <c r="E43" s="93">
        <v>8000</v>
      </c>
      <c r="F43" s="113">
        <v>10000</v>
      </c>
      <c r="G43" s="67">
        <v>32219</v>
      </c>
      <c r="H43" s="68" t="s">
        <v>211</v>
      </c>
      <c r="I43" s="63" t="s">
        <v>155</v>
      </c>
      <c r="J43" s="289" t="s">
        <v>217</v>
      </c>
      <c r="K43" s="70" t="s">
        <v>328</v>
      </c>
    </row>
    <row r="44" spans="1:11" ht="12.75">
      <c r="A44" s="877"/>
      <c r="B44" s="904" t="s">
        <v>627</v>
      </c>
      <c r="C44" s="905"/>
      <c r="D44" s="880"/>
      <c r="E44" s="881">
        <v>12000</v>
      </c>
      <c r="F44" s="906">
        <v>15000</v>
      </c>
      <c r="G44" s="907"/>
      <c r="H44" s="908"/>
      <c r="I44" s="880"/>
      <c r="J44" s="886"/>
      <c r="K44" s="909"/>
    </row>
    <row r="45" spans="1:11" ht="12.75">
      <c r="A45" s="198"/>
      <c r="B45" s="199" t="s">
        <v>235</v>
      </c>
      <c r="C45" s="534"/>
      <c r="D45" s="217"/>
      <c r="E45" s="208"/>
      <c r="F45" s="200">
        <v>437464</v>
      </c>
      <c r="G45" s="450">
        <v>3221</v>
      </c>
      <c r="H45" s="200"/>
      <c r="I45" s="167"/>
      <c r="J45" s="168"/>
      <c r="K45" s="174"/>
    </row>
    <row r="46" spans="1:11" ht="12.75">
      <c r="A46" s="360" t="s">
        <v>236</v>
      </c>
      <c r="B46" s="182"/>
      <c r="C46" s="535"/>
      <c r="D46" s="318"/>
      <c r="E46" s="144"/>
      <c r="F46" s="144"/>
      <c r="G46" s="451"/>
      <c r="H46" s="144"/>
      <c r="I46" s="140"/>
      <c r="J46" s="140"/>
      <c r="K46" s="141"/>
    </row>
    <row r="47" spans="1:11" ht="12.75">
      <c r="A47" s="221" t="s">
        <v>237</v>
      </c>
      <c r="B47" s="246"/>
      <c r="C47" s="247"/>
      <c r="D47" s="421"/>
      <c r="E47" s="248"/>
      <c r="F47" s="249"/>
      <c r="G47" s="452"/>
      <c r="H47" s="233"/>
      <c r="I47" s="225"/>
      <c r="J47" s="220"/>
      <c r="K47" s="231"/>
    </row>
    <row r="48" spans="1:11" ht="25.5" customHeight="1">
      <c r="A48" s="361" t="s">
        <v>129</v>
      </c>
      <c r="B48" s="257" t="s">
        <v>173</v>
      </c>
      <c r="C48" s="385" t="s">
        <v>332</v>
      </c>
      <c r="D48" s="430" t="s">
        <v>381</v>
      </c>
      <c r="E48" s="404">
        <v>323632</v>
      </c>
      <c r="F48" s="258">
        <v>375000</v>
      </c>
      <c r="G48" s="453"/>
      <c r="H48" s="259" t="s">
        <v>220</v>
      </c>
      <c r="I48" s="562" t="s">
        <v>473</v>
      </c>
      <c r="J48" s="328" t="s">
        <v>326</v>
      </c>
      <c r="K48" s="260" t="s">
        <v>328</v>
      </c>
    </row>
    <row r="49" spans="1:11" ht="25.5" customHeight="1">
      <c r="A49" s="261" t="s">
        <v>203</v>
      </c>
      <c r="B49" s="257" t="s">
        <v>171</v>
      </c>
      <c r="C49" s="385" t="s">
        <v>439</v>
      </c>
      <c r="D49" s="430" t="s">
        <v>382</v>
      </c>
      <c r="E49" s="404">
        <v>390400</v>
      </c>
      <c r="F49" s="258">
        <v>488000</v>
      </c>
      <c r="G49" s="453"/>
      <c r="H49" s="259" t="s">
        <v>220</v>
      </c>
      <c r="I49" s="518" t="s">
        <v>278</v>
      </c>
      <c r="J49" s="328" t="s">
        <v>327</v>
      </c>
      <c r="K49" s="260" t="s">
        <v>328</v>
      </c>
    </row>
    <row r="50" spans="1:18" ht="25.5" customHeight="1">
      <c r="A50" s="52"/>
      <c r="B50" s="53" t="s">
        <v>172</v>
      </c>
      <c r="C50" s="386"/>
      <c r="D50" s="423"/>
      <c r="E50" s="375">
        <v>266400</v>
      </c>
      <c r="F50" s="54">
        <v>333000</v>
      </c>
      <c r="G50" s="454"/>
      <c r="H50" s="55"/>
      <c r="I50" s="371" t="s">
        <v>474</v>
      </c>
      <c r="J50" s="56"/>
      <c r="K50" s="51"/>
      <c r="R50" s="489"/>
    </row>
    <row r="51" spans="1:11" ht="23.25" customHeight="1">
      <c r="A51" s="52"/>
      <c r="B51" s="53" t="s">
        <v>202</v>
      </c>
      <c r="C51" s="386"/>
      <c r="D51" s="423"/>
      <c r="E51" s="375">
        <v>124000</v>
      </c>
      <c r="F51" s="54">
        <v>155000</v>
      </c>
      <c r="G51" s="454"/>
      <c r="H51" s="55"/>
      <c r="I51" s="371" t="s">
        <v>475</v>
      </c>
      <c r="J51" s="56"/>
      <c r="K51" s="51"/>
    </row>
    <row r="52" spans="1:11" ht="23.25" customHeight="1">
      <c r="A52" s="60" t="s">
        <v>130</v>
      </c>
      <c r="B52" s="61" t="s">
        <v>165</v>
      </c>
      <c r="C52" s="382" t="s">
        <v>333</v>
      </c>
      <c r="D52" s="63" t="s">
        <v>395</v>
      </c>
      <c r="E52" s="93">
        <v>43200</v>
      </c>
      <c r="F52" s="62">
        <v>54000</v>
      </c>
      <c r="G52" s="67"/>
      <c r="H52" s="253" t="s">
        <v>211</v>
      </c>
      <c r="I52" s="369" t="s">
        <v>476</v>
      </c>
      <c r="J52" s="326" t="s">
        <v>326</v>
      </c>
      <c r="K52" s="64" t="s">
        <v>328</v>
      </c>
    </row>
    <row r="53" spans="1:11" ht="22.5" customHeight="1">
      <c r="A53" s="60" t="s">
        <v>76</v>
      </c>
      <c r="B53" s="61" t="s">
        <v>334</v>
      </c>
      <c r="C53" s="382" t="s">
        <v>335</v>
      </c>
      <c r="D53" s="63" t="s">
        <v>394</v>
      </c>
      <c r="E53" s="93">
        <v>72800</v>
      </c>
      <c r="F53" s="62">
        <v>91000</v>
      </c>
      <c r="G53" s="67"/>
      <c r="H53" s="253" t="s">
        <v>211</v>
      </c>
      <c r="I53" s="519" t="s">
        <v>336</v>
      </c>
      <c r="J53" s="326" t="s">
        <v>326</v>
      </c>
      <c r="K53" s="64" t="s">
        <v>328</v>
      </c>
    </row>
    <row r="54" spans="1:11" s="50" customFormat="1" ht="22.5" customHeight="1">
      <c r="A54" s="52"/>
      <c r="B54" s="53" t="s">
        <v>337</v>
      </c>
      <c r="C54" s="386"/>
      <c r="D54" s="377"/>
      <c r="E54" s="375">
        <v>34513</v>
      </c>
      <c r="F54" s="54">
        <v>39000</v>
      </c>
      <c r="G54" s="454"/>
      <c r="H54" s="254"/>
      <c r="I54" s="563" t="s">
        <v>477</v>
      </c>
      <c r="J54" s="490"/>
      <c r="K54" s="51"/>
    </row>
    <row r="55" spans="1:11" s="50" customFormat="1" ht="22.5" customHeight="1">
      <c r="A55" s="52"/>
      <c r="B55" s="53" t="s">
        <v>338</v>
      </c>
      <c r="C55" s="386"/>
      <c r="D55" s="377"/>
      <c r="E55" s="375">
        <v>41600</v>
      </c>
      <c r="F55" s="54">
        <v>52000</v>
      </c>
      <c r="G55" s="454"/>
      <c r="H55" s="254"/>
      <c r="I55" s="563" t="s">
        <v>478</v>
      </c>
      <c r="J55" s="490"/>
      <c r="K55" s="51"/>
    </row>
    <row r="56" spans="1:11" ht="24" customHeight="1">
      <c r="A56" s="60" t="s">
        <v>204</v>
      </c>
      <c r="B56" s="65" t="s">
        <v>107</v>
      </c>
      <c r="C56" s="382" t="s">
        <v>339</v>
      </c>
      <c r="D56" s="63" t="s">
        <v>386</v>
      </c>
      <c r="E56" s="405">
        <v>93600</v>
      </c>
      <c r="F56" s="66">
        <v>117000</v>
      </c>
      <c r="G56" s="67"/>
      <c r="H56" s="253" t="s">
        <v>211</v>
      </c>
      <c r="I56" s="369" t="s">
        <v>479</v>
      </c>
      <c r="J56" s="327" t="s">
        <v>326</v>
      </c>
      <c r="K56" s="64" t="s">
        <v>328</v>
      </c>
    </row>
    <row r="57" spans="1:11" ht="22.5" customHeight="1">
      <c r="A57" s="60" t="s">
        <v>167</v>
      </c>
      <c r="B57" s="69" t="s">
        <v>340</v>
      </c>
      <c r="C57" s="382" t="s">
        <v>341</v>
      </c>
      <c r="D57" s="63" t="s">
        <v>383</v>
      </c>
      <c r="E57" s="405">
        <v>170000</v>
      </c>
      <c r="F57" s="66">
        <v>190000</v>
      </c>
      <c r="G57" s="67"/>
      <c r="H57" s="253" t="s">
        <v>211</v>
      </c>
      <c r="I57" s="369" t="s">
        <v>480</v>
      </c>
      <c r="J57" s="327" t="s">
        <v>326</v>
      </c>
      <c r="K57" s="64" t="s">
        <v>328</v>
      </c>
    </row>
    <row r="58" spans="1:11" ht="0" customHeight="1" hidden="1">
      <c r="A58" s="60" t="s">
        <v>76</v>
      </c>
      <c r="B58" s="61" t="s">
        <v>342</v>
      </c>
      <c r="C58" s="382" t="s">
        <v>343</v>
      </c>
      <c r="D58" s="63" t="s">
        <v>389</v>
      </c>
      <c r="E58" s="93">
        <v>96000</v>
      </c>
      <c r="F58" s="62">
        <v>120000</v>
      </c>
      <c r="G58" s="67"/>
      <c r="H58" s="253" t="s">
        <v>211</v>
      </c>
      <c r="I58" s="369" t="s">
        <v>336</v>
      </c>
      <c r="J58" s="326" t="s">
        <v>326</v>
      </c>
      <c r="K58" s="64" t="s">
        <v>328</v>
      </c>
    </row>
    <row r="59" spans="1:11" s="300" customFormat="1" ht="21.75" customHeight="1" hidden="1">
      <c r="A59" s="60" t="s">
        <v>204</v>
      </c>
      <c r="B59" s="65" t="s">
        <v>344</v>
      </c>
      <c r="C59" s="382" t="s">
        <v>345</v>
      </c>
      <c r="D59" s="63" t="s">
        <v>385</v>
      </c>
      <c r="E59" s="93">
        <v>188800</v>
      </c>
      <c r="F59" s="62">
        <v>236000</v>
      </c>
      <c r="G59" s="67"/>
      <c r="H59" s="253" t="s">
        <v>211</v>
      </c>
      <c r="I59" s="370" t="s">
        <v>336</v>
      </c>
      <c r="J59" s="327" t="s">
        <v>326</v>
      </c>
      <c r="K59" s="64" t="s">
        <v>328</v>
      </c>
    </row>
    <row r="60" spans="1:11" ht="24" customHeight="1" hidden="1">
      <c r="A60" s="60" t="s">
        <v>167</v>
      </c>
      <c r="B60" s="65" t="s">
        <v>231</v>
      </c>
      <c r="C60" s="382" t="s">
        <v>346</v>
      </c>
      <c r="D60" s="63" t="s">
        <v>387</v>
      </c>
      <c r="E60" s="93">
        <v>144000</v>
      </c>
      <c r="F60" s="62">
        <v>180000</v>
      </c>
      <c r="G60" s="63"/>
      <c r="H60" s="253" t="s">
        <v>211</v>
      </c>
      <c r="I60" s="369" t="s">
        <v>336</v>
      </c>
      <c r="J60" s="326" t="s">
        <v>326</v>
      </c>
      <c r="K60" s="64" t="s">
        <v>328</v>
      </c>
    </row>
    <row r="61" spans="1:11" ht="25.5" customHeight="1">
      <c r="A61" s="60" t="s">
        <v>168</v>
      </c>
      <c r="B61" s="65" t="s">
        <v>232</v>
      </c>
      <c r="C61" s="382" t="s">
        <v>347</v>
      </c>
      <c r="D61" s="63" t="s">
        <v>388</v>
      </c>
      <c r="E61" s="111">
        <v>104000</v>
      </c>
      <c r="F61" s="72">
        <v>130000</v>
      </c>
      <c r="G61" s="63"/>
      <c r="H61" s="253" t="s">
        <v>211</v>
      </c>
      <c r="I61" s="545" t="s">
        <v>481</v>
      </c>
      <c r="J61" s="431" t="s">
        <v>326</v>
      </c>
      <c r="K61" s="64" t="s">
        <v>328</v>
      </c>
    </row>
    <row r="62" spans="1:11" ht="23.25" customHeight="1">
      <c r="A62" s="60" t="s">
        <v>169</v>
      </c>
      <c r="B62" s="65" t="s">
        <v>348</v>
      </c>
      <c r="C62" s="382" t="s">
        <v>349</v>
      </c>
      <c r="D62" s="63" t="s">
        <v>384</v>
      </c>
      <c r="E62" s="111">
        <v>121600</v>
      </c>
      <c r="F62" s="72">
        <v>152000</v>
      </c>
      <c r="G62" s="74"/>
      <c r="H62" s="253" t="s">
        <v>211</v>
      </c>
      <c r="I62" s="520" t="s">
        <v>128</v>
      </c>
      <c r="J62" s="432" t="s">
        <v>326</v>
      </c>
      <c r="K62" s="64" t="s">
        <v>328</v>
      </c>
    </row>
    <row r="63" spans="1:11" ht="23.25" customHeight="1">
      <c r="A63" s="52"/>
      <c r="B63" s="47" t="s">
        <v>350</v>
      </c>
      <c r="C63" s="386"/>
      <c r="D63" s="423"/>
      <c r="E63" s="292">
        <v>95200</v>
      </c>
      <c r="F63" s="48">
        <v>119000</v>
      </c>
      <c r="G63" s="455"/>
      <c r="H63" s="254"/>
      <c r="I63" s="564" t="s">
        <v>482</v>
      </c>
      <c r="J63" s="491"/>
      <c r="K63" s="51"/>
    </row>
    <row r="64" spans="1:11" ht="23.25" customHeight="1">
      <c r="A64" s="52"/>
      <c r="B64" s="47" t="s">
        <v>351</v>
      </c>
      <c r="C64" s="386"/>
      <c r="D64" s="423"/>
      <c r="E64" s="292">
        <v>26400</v>
      </c>
      <c r="F64" s="48">
        <v>33000</v>
      </c>
      <c r="G64" s="455"/>
      <c r="H64" s="254"/>
      <c r="I64" s="564" t="s">
        <v>483</v>
      </c>
      <c r="J64" s="491"/>
      <c r="K64" s="51"/>
    </row>
    <row r="65" spans="1:11" ht="23.25" customHeight="1">
      <c r="A65" s="60" t="s">
        <v>205</v>
      </c>
      <c r="B65" s="65" t="s">
        <v>344</v>
      </c>
      <c r="C65" s="382" t="s">
        <v>345</v>
      </c>
      <c r="D65" s="63" t="s">
        <v>385</v>
      </c>
      <c r="E65" s="111">
        <v>188800</v>
      </c>
      <c r="F65" s="72">
        <v>236000</v>
      </c>
      <c r="G65" s="74"/>
      <c r="H65" s="253" t="s">
        <v>211</v>
      </c>
      <c r="I65" s="565" t="s">
        <v>484</v>
      </c>
      <c r="J65" s="432" t="s">
        <v>326</v>
      </c>
      <c r="K65" s="64" t="s">
        <v>325</v>
      </c>
    </row>
    <row r="66" spans="1:11" ht="23.25" customHeight="1">
      <c r="A66" s="60" t="s">
        <v>170</v>
      </c>
      <c r="B66" s="65" t="s">
        <v>231</v>
      </c>
      <c r="C66" s="382" t="s">
        <v>346</v>
      </c>
      <c r="D66" s="63" t="s">
        <v>387</v>
      </c>
      <c r="E66" s="111">
        <v>144000</v>
      </c>
      <c r="F66" s="72">
        <v>180000</v>
      </c>
      <c r="G66" s="74"/>
      <c r="H66" s="253" t="s">
        <v>211</v>
      </c>
      <c r="I66" s="565" t="s">
        <v>485</v>
      </c>
      <c r="J66" s="432" t="s">
        <v>326</v>
      </c>
      <c r="K66" s="64" t="s">
        <v>328</v>
      </c>
    </row>
    <row r="67" spans="1:11" ht="23.25" customHeight="1">
      <c r="A67" s="60" t="s">
        <v>206</v>
      </c>
      <c r="B67" s="65" t="s">
        <v>342</v>
      </c>
      <c r="C67" s="382" t="s">
        <v>343</v>
      </c>
      <c r="D67" s="63" t="s">
        <v>389</v>
      </c>
      <c r="E67" s="111">
        <v>96000</v>
      </c>
      <c r="F67" s="72">
        <v>120000</v>
      </c>
      <c r="G67" s="74"/>
      <c r="H67" s="253" t="s">
        <v>211</v>
      </c>
      <c r="I67" s="565" t="s">
        <v>486</v>
      </c>
      <c r="J67" s="432" t="s">
        <v>326</v>
      </c>
      <c r="K67" s="64" t="s">
        <v>328</v>
      </c>
    </row>
    <row r="68" spans="1:11" ht="26.25" customHeight="1">
      <c r="A68" s="60" t="s">
        <v>207</v>
      </c>
      <c r="B68" s="65" t="s">
        <v>352</v>
      </c>
      <c r="C68" s="382" t="s">
        <v>353</v>
      </c>
      <c r="D68" s="63" t="s">
        <v>390</v>
      </c>
      <c r="E68" s="111">
        <v>78400</v>
      </c>
      <c r="F68" s="72">
        <v>98000</v>
      </c>
      <c r="G68" s="74"/>
      <c r="H68" s="63" t="s">
        <v>211</v>
      </c>
      <c r="I68" s="545" t="s">
        <v>487</v>
      </c>
      <c r="J68" s="432" t="s">
        <v>326</v>
      </c>
      <c r="K68" s="64" t="s">
        <v>328</v>
      </c>
    </row>
    <row r="69" spans="1:11" ht="26.25" customHeight="1">
      <c r="A69" s="60" t="s">
        <v>269</v>
      </c>
      <c r="B69" s="65" t="s">
        <v>354</v>
      </c>
      <c r="C69" s="382" t="s">
        <v>355</v>
      </c>
      <c r="D69" s="63" t="s">
        <v>391</v>
      </c>
      <c r="E69" s="111">
        <v>36000</v>
      </c>
      <c r="F69" s="72">
        <v>45000</v>
      </c>
      <c r="G69" s="74"/>
      <c r="H69" s="253" t="s">
        <v>211</v>
      </c>
      <c r="I69" s="565" t="s">
        <v>488</v>
      </c>
      <c r="J69" s="432" t="s">
        <v>326</v>
      </c>
      <c r="K69" s="64" t="s">
        <v>328</v>
      </c>
    </row>
    <row r="70" spans="1:11" ht="27" customHeight="1">
      <c r="A70" s="60" t="s">
        <v>175</v>
      </c>
      <c r="B70" s="65" t="s">
        <v>356</v>
      </c>
      <c r="C70" s="382" t="s">
        <v>357</v>
      </c>
      <c r="D70" s="63" t="s">
        <v>392</v>
      </c>
      <c r="E70" s="111">
        <v>32800</v>
      </c>
      <c r="F70" s="72">
        <v>41000</v>
      </c>
      <c r="G70" s="74"/>
      <c r="H70" s="253" t="s">
        <v>211</v>
      </c>
      <c r="I70" s="565" t="s">
        <v>489</v>
      </c>
      <c r="J70" s="432" t="s">
        <v>326</v>
      </c>
      <c r="K70" s="64" t="s">
        <v>328</v>
      </c>
    </row>
    <row r="71" spans="1:11" ht="26.25" customHeight="1">
      <c r="A71" s="60" t="s">
        <v>176</v>
      </c>
      <c r="B71" s="65" t="s">
        <v>358</v>
      </c>
      <c r="C71" s="382" t="s">
        <v>359</v>
      </c>
      <c r="D71" s="63" t="s">
        <v>393</v>
      </c>
      <c r="E71" s="111">
        <v>39200</v>
      </c>
      <c r="F71" s="72">
        <v>49000</v>
      </c>
      <c r="G71" s="74"/>
      <c r="H71" s="253" t="s">
        <v>211</v>
      </c>
      <c r="I71" s="565" t="s">
        <v>490</v>
      </c>
      <c r="J71" s="432" t="s">
        <v>326</v>
      </c>
      <c r="K71" s="64" t="s">
        <v>325</v>
      </c>
    </row>
    <row r="72" spans="1:11" ht="26.25" customHeight="1">
      <c r="A72" s="60" t="s">
        <v>177</v>
      </c>
      <c r="B72" s="71" t="s">
        <v>360</v>
      </c>
      <c r="C72" s="382" t="s">
        <v>361</v>
      </c>
      <c r="D72" s="63" t="s">
        <v>396</v>
      </c>
      <c r="E72" s="111">
        <v>36000</v>
      </c>
      <c r="F72" s="72">
        <v>45000</v>
      </c>
      <c r="G72" s="74"/>
      <c r="H72" s="253" t="s">
        <v>211</v>
      </c>
      <c r="I72" s="565" t="s">
        <v>491</v>
      </c>
      <c r="J72" s="431" t="s">
        <v>326</v>
      </c>
      <c r="K72" s="64" t="s">
        <v>328</v>
      </c>
    </row>
    <row r="73" spans="1:11" ht="26.25" customHeight="1">
      <c r="A73" s="60" t="s">
        <v>178</v>
      </c>
      <c r="B73" s="71" t="s">
        <v>362</v>
      </c>
      <c r="C73" s="382" t="s">
        <v>363</v>
      </c>
      <c r="D73" s="63" t="s">
        <v>397</v>
      </c>
      <c r="E73" s="111">
        <v>22000</v>
      </c>
      <c r="F73" s="72">
        <v>27500</v>
      </c>
      <c r="G73" s="74"/>
      <c r="H73" s="253" t="s">
        <v>211</v>
      </c>
      <c r="I73" s="565" t="s">
        <v>492</v>
      </c>
      <c r="J73" s="431" t="s">
        <v>326</v>
      </c>
      <c r="K73" s="64" t="s">
        <v>328</v>
      </c>
    </row>
    <row r="74" spans="1:11" ht="24" customHeight="1">
      <c r="A74" s="60" t="s">
        <v>274</v>
      </c>
      <c r="B74" s="71" t="s">
        <v>74</v>
      </c>
      <c r="C74" s="382" t="s">
        <v>364</v>
      </c>
      <c r="D74" s="63" t="s">
        <v>289</v>
      </c>
      <c r="E74" s="111">
        <v>43200</v>
      </c>
      <c r="F74" s="72">
        <v>54000</v>
      </c>
      <c r="G74" s="74"/>
      <c r="H74" s="253" t="s">
        <v>211</v>
      </c>
      <c r="I74" s="545" t="s">
        <v>493</v>
      </c>
      <c r="J74" s="289" t="s">
        <v>217</v>
      </c>
      <c r="K74" s="64" t="s">
        <v>328</v>
      </c>
    </row>
    <row r="75" spans="1:11" ht="21" customHeight="1">
      <c r="A75" s="60" t="s">
        <v>275</v>
      </c>
      <c r="B75" s="71" t="s">
        <v>174</v>
      </c>
      <c r="C75" s="382"/>
      <c r="D75" s="63" t="s">
        <v>290</v>
      </c>
      <c r="E75" s="93">
        <v>16000</v>
      </c>
      <c r="F75" s="62">
        <v>20000</v>
      </c>
      <c r="G75" s="68"/>
      <c r="H75" s="253" t="s">
        <v>211</v>
      </c>
      <c r="I75" s="63" t="s">
        <v>155</v>
      </c>
      <c r="J75" s="289" t="s">
        <v>217</v>
      </c>
      <c r="K75" s="64" t="s">
        <v>328</v>
      </c>
    </row>
    <row r="76" spans="1:11" ht="15" customHeight="1">
      <c r="A76" s="553"/>
      <c r="B76" s="566" t="s">
        <v>471</v>
      </c>
      <c r="C76" s="578">
        <v>20</v>
      </c>
      <c r="D76" s="377"/>
      <c r="E76" s="375">
        <v>24778</v>
      </c>
      <c r="F76" s="54">
        <v>28000</v>
      </c>
      <c r="G76" s="567"/>
      <c r="H76" s="254" t="s">
        <v>211</v>
      </c>
      <c r="I76" s="377" t="s">
        <v>155</v>
      </c>
      <c r="J76" s="527"/>
      <c r="K76" s="51" t="s">
        <v>325</v>
      </c>
    </row>
    <row r="77" spans="1:11" ht="15" customHeight="1">
      <c r="A77" s="895"/>
      <c r="B77" s="910" t="s">
        <v>627</v>
      </c>
      <c r="C77" s="977"/>
      <c r="D77" s="880"/>
      <c r="E77" s="881">
        <v>30088</v>
      </c>
      <c r="F77" s="890">
        <v>34000</v>
      </c>
      <c r="G77" s="908"/>
      <c r="H77" s="884"/>
      <c r="I77" s="880"/>
      <c r="J77" s="886"/>
      <c r="K77" s="887"/>
    </row>
    <row r="78" spans="1:11" ht="12.75">
      <c r="A78" s="89" t="s">
        <v>270</v>
      </c>
      <c r="B78" s="65" t="s">
        <v>365</v>
      </c>
      <c r="C78" s="380"/>
      <c r="D78" s="63" t="s">
        <v>366</v>
      </c>
      <c r="E78" s="93">
        <v>3920</v>
      </c>
      <c r="F78" s="62">
        <v>4900</v>
      </c>
      <c r="G78" s="67"/>
      <c r="H78" s="253" t="s">
        <v>211</v>
      </c>
      <c r="I78" s="63" t="s">
        <v>155</v>
      </c>
      <c r="J78" s="289" t="s">
        <v>217</v>
      </c>
      <c r="K78" s="64" t="s">
        <v>328</v>
      </c>
    </row>
    <row r="79" spans="1:11" ht="12.75">
      <c r="A79" s="553"/>
      <c r="B79" s="47" t="s">
        <v>471</v>
      </c>
      <c r="C79" s="190"/>
      <c r="D79" s="377"/>
      <c r="E79" s="375">
        <v>11120</v>
      </c>
      <c r="F79" s="54">
        <v>13900</v>
      </c>
      <c r="G79" s="454"/>
      <c r="H79" s="254"/>
      <c r="I79" s="377"/>
      <c r="J79" s="527"/>
      <c r="K79" s="51"/>
    </row>
    <row r="80" spans="1:11" ht="12.75">
      <c r="A80" s="895"/>
      <c r="B80" s="904" t="s">
        <v>627</v>
      </c>
      <c r="C80" s="879"/>
      <c r="D80" s="880"/>
      <c r="E80" s="881">
        <v>12800</v>
      </c>
      <c r="F80" s="890">
        <v>16000</v>
      </c>
      <c r="G80" s="907"/>
      <c r="H80" s="884"/>
      <c r="I80" s="880"/>
      <c r="J80" s="886"/>
      <c r="K80" s="887"/>
    </row>
    <row r="81" spans="1:11" ht="12.75">
      <c r="A81" s="60" t="s">
        <v>208</v>
      </c>
      <c r="B81" s="65" t="s">
        <v>367</v>
      </c>
      <c r="C81" s="380"/>
      <c r="D81" s="63" t="s">
        <v>368</v>
      </c>
      <c r="E81" s="93">
        <v>3200</v>
      </c>
      <c r="F81" s="62">
        <v>4000</v>
      </c>
      <c r="G81" s="67"/>
      <c r="H81" s="253" t="s">
        <v>211</v>
      </c>
      <c r="I81" s="63" t="s">
        <v>155</v>
      </c>
      <c r="J81" s="289" t="s">
        <v>217</v>
      </c>
      <c r="K81" s="64" t="s">
        <v>328</v>
      </c>
    </row>
    <row r="82" spans="1:11" ht="12.75">
      <c r="A82" s="52"/>
      <c r="B82" s="566" t="s">
        <v>471</v>
      </c>
      <c r="C82" s="190"/>
      <c r="D82" s="377"/>
      <c r="E82" s="375">
        <v>11754</v>
      </c>
      <c r="F82" s="54">
        <v>14693</v>
      </c>
      <c r="G82" s="454"/>
      <c r="H82" s="254"/>
      <c r="I82" s="377"/>
      <c r="J82" s="527"/>
      <c r="K82" s="51"/>
    </row>
    <row r="83" spans="1:11" ht="12.75">
      <c r="A83" s="52"/>
      <c r="B83" s="566" t="s">
        <v>502</v>
      </c>
      <c r="C83" s="190"/>
      <c r="D83" s="377"/>
      <c r="E83" s="375"/>
      <c r="F83" s="54">
        <v>64693</v>
      </c>
      <c r="G83" s="454"/>
      <c r="H83" s="254"/>
      <c r="I83" s="567">
        <v>2262907</v>
      </c>
      <c r="J83" s="527"/>
      <c r="K83" s="51"/>
    </row>
    <row r="84" spans="1:11" ht="12.75">
      <c r="A84" s="877"/>
      <c r="B84" s="910"/>
      <c r="C84" s="879"/>
      <c r="D84" s="880"/>
      <c r="E84" s="881"/>
      <c r="F84" s="890"/>
      <c r="G84" s="907"/>
      <c r="H84" s="884" t="s">
        <v>635</v>
      </c>
      <c r="I84" s="908">
        <v>2215307</v>
      </c>
      <c r="J84" s="886"/>
      <c r="K84" s="887"/>
    </row>
    <row r="85" spans="1:11" ht="12.75">
      <c r="A85" s="877"/>
      <c r="B85" s="910"/>
      <c r="C85" s="879"/>
      <c r="D85" s="880"/>
      <c r="E85" s="881"/>
      <c r="F85" s="890"/>
      <c r="G85" s="907"/>
      <c r="H85" s="884"/>
      <c r="I85" s="908"/>
      <c r="J85" s="886"/>
      <c r="K85" s="887"/>
    </row>
    <row r="86" spans="1:11" ht="12.75">
      <c r="A86" s="198"/>
      <c r="B86" s="293" t="s">
        <v>503</v>
      </c>
      <c r="C86" s="379"/>
      <c r="D86" s="217"/>
      <c r="E86" s="208"/>
      <c r="F86" s="200">
        <v>2280000</v>
      </c>
      <c r="G86" s="638">
        <v>32224</v>
      </c>
      <c r="H86" s="200"/>
      <c r="I86" s="167"/>
      <c r="J86" s="168"/>
      <c r="K86" s="155"/>
    </row>
    <row r="87" spans="1:11" ht="12.75">
      <c r="A87" s="362" t="s">
        <v>238</v>
      </c>
      <c r="B87" s="232"/>
      <c r="C87" s="387"/>
      <c r="D87" s="419"/>
      <c r="E87" s="248"/>
      <c r="F87" s="233"/>
      <c r="G87" s="452"/>
      <c r="H87" s="225"/>
      <c r="I87" s="225"/>
      <c r="J87" s="236"/>
      <c r="K87" s="227"/>
    </row>
    <row r="88" spans="1:11" ht="12.75">
      <c r="A88" s="363" t="s">
        <v>199</v>
      </c>
      <c r="B88" s="65" t="s">
        <v>369</v>
      </c>
      <c r="C88" s="382" t="s">
        <v>370</v>
      </c>
      <c r="D88" s="63" t="s">
        <v>378</v>
      </c>
      <c r="E88" s="93">
        <v>140800</v>
      </c>
      <c r="F88" s="62">
        <v>176000</v>
      </c>
      <c r="G88" s="68"/>
      <c r="H88" s="320"/>
      <c r="I88" s="75"/>
      <c r="J88" s="354" t="s">
        <v>373</v>
      </c>
      <c r="K88" s="77"/>
    </row>
    <row r="89" spans="1:11" ht="25.5" customHeight="1">
      <c r="A89" s="52"/>
      <c r="B89" s="521" t="s">
        <v>371</v>
      </c>
      <c r="C89" s="386"/>
      <c r="D89" s="423"/>
      <c r="E89" s="375">
        <v>35200</v>
      </c>
      <c r="F89" s="54">
        <v>44000</v>
      </c>
      <c r="G89" s="454"/>
      <c r="H89" s="522" t="s">
        <v>211</v>
      </c>
      <c r="I89" s="568" t="s">
        <v>494</v>
      </c>
      <c r="J89" s="523"/>
      <c r="K89" s="51" t="s">
        <v>328</v>
      </c>
    </row>
    <row r="90" spans="1:11" ht="25.5" customHeight="1">
      <c r="A90" s="52"/>
      <c r="B90" s="524" t="s">
        <v>372</v>
      </c>
      <c r="C90" s="525"/>
      <c r="D90" s="423"/>
      <c r="E90" s="375">
        <v>88800</v>
      </c>
      <c r="F90" s="54">
        <v>111000</v>
      </c>
      <c r="G90" s="455"/>
      <c r="H90" s="522" t="s">
        <v>211</v>
      </c>
      <c r="I90" s="568" t="s">
        <v>495</v>
      </c>
      <c r="J90" s="526"/>
      <c r="K90" s="51" t="s">
        <v>328</v>
      </c>
    </row>
    <row r="91" spans="1:11" ht="21" customHeight="1">
      <c r="A91" s="52"/>
      <c r="B91" s="47" t="s">
        <v>374</v>
      </c>
      <c r="C91" s="190"/>
      <c r="D91" s="377"/>
      <c r="E91" s="375">
        <v>16800</v>
      </c>
      <c r="F91" s="54">
        <v>21000</v>
      </c>
      <c r="G91" s="377"/>
      <c r="H91" s="522" t="s">
        <v>211</v>
      </c>
      <c r="I91" s="568" t="s">
        <v>496</v>
      </c>
      <c r="J91" s="527"/>
      <c r="K91" s="51" t="s">
        <v>328</v>
      </c>
    </row>
    <row r="92" spans="1:11" ht="21" customHeight="1">
      <c r="A92" s="60" t="s">
        <v>179</v>
      </c>
      <c r="B92" s="65" t="s">
        <v>375</v>
      </c>
      <c r="C92" s="380"/>
      <c r="D92" s="63" t="s">
        <v>376</v>
      </c>
      <c r="E92" s="93">
        <v>15200</v>
      </c>
      <c r="F92" s="62">
        <v>19000</v>
      </c>
      <c r="G92" s="63"/>
      <c r="H92" s="288" t="s">
        <v>211</v>
      </c>
      <c r="I92" s="63" t="s">
        <v>155</v>
      </c>
      <c r="J92" s="289" t="s">
        <v>217</v>
      </c>
      <c r="K92" s="64" t="s">
        <v>328</v>
      </c>
    </row>
    <row r="93" spans="1:11" ht="15.75" customHeight="1">
      <c r="A93" s="52"/>
      <c r="B93" s="47" t="s">
        <v>471</v>
      </c>
      <c r="C93" s="578">
        <v>21</v>
      </c>
      <c r="D93" s="377"/>
      <c r="E93" s="375">
        <v>20200</v>
      </c>
      <c r="F93" s="54">
        <v>22814</v>
      </c>
      <c r="G93" s="377"/>
      <c r="H93" s="522"/>
      <c r="I93" s="377"/>
      <c r="J93" s="527"/>
      <c r="K93" s="51"/>
    </row>
    <row r="94" spans="1:11" ht="15.75" customHeight="1">
      <c r="A94" s="60" t="s">
        <v>180</v>
      </c>
      <c r="B94" s="65" t="s">
        <v>377</v>
      </c>
      <c r="C94" s="380"/>
      <c r="D94" s="63"/>
      <c r="E94" s="93">
        <v>5000</v>
      </c>
      <c r="F94" s="62">
        <v>5000</v>
      </c>
      <c r="G94" s="63"/>
      <c r="H94" s="288" t="s">
        <v>211</v>
      </c>
      <c r="I94" s="63" t="s">
        <v>155</v>
      </c>
      <c r="J94" s="289" t="s">
        <v>217</v>
      </c>
      <c r="K94" s="64" t="s">
        <v>328</v>
      </c>
    </row>
    <row r="95" spans="1:11" ht="15.75" customHeight="1">
      <c r="A95" s="60"/>
      <c r="B95" s="588" t="s">
        <v>506</v>
      </c>
      <c r="C95" s="380"/>
      <c r="D95" s="63"/>
      <c r="E95" s="93">
        <v>3000</v>
      </c>
      <c r="F95" s="589">
        <v>3000</v>
      </c>
      <c r="G95" s="63"/>
      <c r="H95" s="288"/>
      <c r="I95" s="63"/>
      <c r="J95" s="289"/>
      <c r="K95" s="64"/>
    </row>
    <row r="96" spans="1:11" ht="15.75" customHeight="1">
      <c r="A96" s="60" t="s">
        <v>513</v>
      </c>
      <c r="B96" s="588" t="s">
        <v>514</v>
      </c>
      <c r="C96" s="380"/>
      <c r="D96" s="63"/>
      <c r="E96" s="93">
        <v>1600</v>
      </c>
      <c r="F96" s="589">
        <v>2000</v>
      </c>
      <c r="G96" s="63"/>
      <c r="H96" s="288"/>
      <c r="I96" s="63"/>
      <c r="J96" s="289"/>
      <c r="K96" s="64"/>
    </row>
    <row r="97" spans="1:11" ht="16.5" customHeight="1">
      <c r="A97" s="60"/>
      <c r="B97" s="65" t="s">
        <v>504</v>
      </c>
      <c r="C97" s="380"/>
      <c r="D97" s="63"/>
      <c r="E97" s="93"/>
      <c r="F97" s="62">
        <v>27814</v>
      </c>
      <c r="G97" s="63"/>
      <c r="H97" s="288"/>
      <c r="I97" s="68">
        <v>172186</v>
      </c>
      <c r="J97" s="289"/>
      <c r="K97" s="64"/>
    </row>
    <row r="98" spans="1:11" ht="12.75">
      <c r="A98" s="234"/>
      <c r="B98" s="235" t="s">
        <v>505</v>
      </c>
      <c r="C98" s="383"/>
      <c r="D98" s="421"/>
      <c r="E98" s="224"/>
      <c r="F98" s="251">
        <v>200000</v>
      </c>
      <c r="G98" s="421">
        <v>322293</v>
      </c>
      <c r="H98" s="225"/>
      <c r="I98" s="225"/>
      <c r="J98" s="236"/>
      <c r="K98" s="227"/>
    </row>
    <row r="99" spans="1:11" ht="12.75">
      <c r="A99" s="234"/>
      <c r="B99" s="235" t="s">
        <v>239</v>
      </c>
      <c r="C99" s="383"/>
      <c r="D99" s="421"/>
      <c r="E99" s="224"/>
      <c r="F99" s="251"/>
      <c r="G99" s="421"/>
      <c r="H99" s="225"/>
      <c r="I99" s="225"/>
      <c r="J99" s="236"/>
      <c r="K99" s="231"/>
    </row>
    <row r="100" spans="1:11" ht="12.75">
      <c r="A100" s="60" t="s">
        <v>181</v>
      </c>
      <c r="B100" s="69" t="s">
        <v>121</v>
      </c>
      <c r="C100" s="380"/>
      <c r="D100" s="63"/>
      <c r="E100" s="93">
        <v>8000</v>
      </c>
      <c r="F100" s="62">
        <v>10000</v>
      </c>
      <c r="G100" s="67">
        <v>322294</v>
      </c>
      <c r="H100" s="253" t="s">
        <v>211</v>
      </c>
      <c r="I100" s="63" t="s">
        <v>155</v>
      </c>
      <c r="J100" s="289" t="s">
        <v>217</v>
      </c>
      <c r="K100" s="334" t="s">
        <v>328</v>
      </c>
    </row>
    <row r="101" spans="1:11" ht="12.75">
      <c r="A101" s="52"/>
      <c r="B101" s="590" t="s">
        <v>506</v>
      </c>
      <c r="C101" s="190"/>
      <c r="D101" s="377"/>
      <c r="E101" s="375">
        <v>12000</v>
      </c>
      <c r="F101" s="591">
        <v>15000</v>
      </c>
      <c r="G101" s="454"/>
      <c r="H101" s="254"/>
      <c r="I101" s="377"/>
      <c r="J101" s="527"/>
      <c r="K101" s="585"/>
    </row>
    <row r="102" spans="1:11" ht="12.75">
      <c r="A102" s="234"/>
      <c r="B102" s="237" t="s">
        <v>241</v>
      </c>
      <c r="C102" s="383"/>
      <c r="D102" s="421"/>
      <c r="E102" s="248"/>
      <c r="F102" s="251">
        <v>215000</v>
      </c>
      <c r="G102" s="456">
        <v>32229</v>
      </c>
      <c r="H102" s="233"/>
      <c r="I102" s="225"/>
      <c r="J102" s="236"/>
      <c r="K102" s="227"/>
    </row>
    <row r="103" spans="1:11" ht="12.75">
      <c r="A103" s="198"/>
      <c r="B103" s="173" t="s">
        <v>240</v>
      </c>
      <c r="C103" s="389"/>
      <c r="D103" s="217"/>
      <c r="E103" s="406"/>
      <c r="F103" s="201">
        <v>2495000</v>
      </c>
      <c r="G103" s="457">
        <v>3222</v>
      </c>
      <c r="H103" s="200"/>
      <c r="I103" s="167"/>
      <c r="J103" s="168"/>
      <c r="K103" s="155"/>
    </row>
    <row r="104" spans="1:11" ht="12.75">
      <c r="A104" s="269"/>
      <c r="B104" s="270" t="s">
        <v>242</v>
      </c>
      <c r="C104" s="390"/>
      <c r="D104" s="422"/>
      <c r="E104" s="407"/>
      <c r="F104" s="272"/>
      <c r="G104" s="458"/>
      <c r="H104" s="273"/>
      <c r="I104" s="271"/>
      <c r="J104" s="274"/>
      <c r="K104" s="275"/>
    </row>
    <row r="105" spans="1:11" ht="12.75">
      <c r="A105" s="60" t="s">
        <v>182</v>
      </c>
      <c r="B105" s="69" t="s">
        <v>156</v>
      </c>
      <c r="C105" s="391"/>
      <c r="D105" s="63"/>
      <c r="E105" s="111">
        <v>283185</v>
      </c>
      <c r="F105" s="72">
        <v>320000</v>
      </c>
      <c r="G105" s="639">
        <v>32231</v>
      </c>
      <c r="H105" s="68" t="s">
        <v>159</v>
      </c>
      <c r="I105" s="74" t="s">
        <v>160</v>
      </c>
      <c r="J105" s="329" t="s">
        <v>407</v>
      </c>
      <c r="K105" s="250" t="s">
        <v>219</v>
      </c>
    </row>
    <row r="106" spans="1:11" ht="12.75">
      <c r="A106" s="60" t="s">
        <v>183</v>
      </c>
      <c r="B106" s="69" t="s">
        <v>440</v>
      </c>
      <c r="C106" s="388" t="s">
        <v>441</v>
      </c>
      <c r="D106" s="63" t="s">
        <v>291</v>
      </c>
      <c r="E106" s="111">
        <v>804000</v>
      </c>
      <c r="F106" s="72">
        <v>1005000</v>
      </c>
      <c r="G106" s="639">
        <v>32232</v>
      </c>
      <c r="H106" s="68" t="s">
        <v>159</v>
      </c>
      <c r="I106" s="74" t="s">
        <v>243</v>
      </c>
      <c r="J106" s="81" t="s">
        <v>408</v>
      </c>
      <c r="K106" s="250" t="s">
        <v>216</v>
      </c>
    </row>
    <row r="107" spans="1:11" ht="12.75">
      <c r="A107" s="877"/>
      <c r="B107" s="913" t="s">
        <v>627</v>
      </c>
      <c r="C107" s="914"/>
      <c r="D107" s="880"/>
      <c r="E107" s="915">
        <v>824000</v>
      </c>
      <c r="F107" s="916">
        <v>1030000</v>
      </c>
      <c r="G107" s="917"/>
      <c r="H107" s="908"/>
      <c r="I107" s="918"/>
      <c r="J107" s="919"/>
      <c r="K107" s="920"/>
    </row>
    <row r="108" spans="1:11" ht="12.75">
      <c r="A108" s="60" t="s">
        <v>271</v>
      </c>
      <c r="B108" s="69" t="s">
        <v>157</v>
      </c>
      <c r="C108" s="388" t="s">
        <v>442</v>
      </c>
      <c r="D108" s="63" t="s">
        <v>443</v>
      </c>
      <c r="E108" s="111">
        <v>120000</v>
      </c>
      <c r="F108" s="72">
        <v>150000</v>
      </c>
      <c r="G108" s="639">
        <v>32233</v>
      </c>
      <c r="H108" s="253" t="s">
        <v>211</v>
      </c>
      <c r="I108" s="74" t="s">
        <v>128</v>
      </c>
      <c r="J108" s="287" t="s">
        <v>408</v>
      </c>
      <c r="K108" s="250" t="s">
        <v>216</v>
      </c>
    </row>
    <row r="109" spans="1:11" ht="12.75">
      <c r="A109" s="52"/>
      <c r="B109" s="569" t="s">
        <v>471</v>
      </c>
      <c r="C109" s="525"/>
      <c r="D109" s="377"/>
      <c r="E109" s="292">
        <v>165200</v>
      </c>
      <c r="F109" s="48">
        <v>206500</v>
      </c>
      <c r="G109" s="570"/>
      <c r="H109" s="254" t="s">
        <v>211</v>
      </c>
      <c r="I109" s="455" t="s">
        <v>128</v>
      </c>
      <c r="J109" s="571" t="s">
        <v>408</v>
      </c>
      <c r="K109" s="572" t="s">
        <v>497</v>
      </c>
    </row>
    <row r="110" spans="1:11" ht="12.75">
      <c r="A110" s="60" t="s">
        <v>409</v>
      </c>
      <c r="B110" s="69" t="s">
        <v>109</v>
      </c>
      <c r="C110" s="579">
        <v>3</v>
      </c>
      <c r="D110" s="63" t="s">
        <v>444</v>
      </c>
      <c r="E110" s="111">
        <v>20000</v>
      </c>
      <c r="F110" s="72">
        <v>25000</v>
      </c>
      <c r="G110" s="460">
        <v>32234</v>
      </c>
      <c r="H110" s="253" t="s">
        <v>211</v>
      </c>
      <c r="I110" s="74" t="s">
        <v>128</v>
      </c>
      <c r="J110" s="289" t="s">
        <v>217</v>
      </c>
      <c r="K110" s="250"/>
    </row>
    <row r="111" spans="1:11" ht="12.75">
      <c r="A111" s="262"/>
      <c r="B111" s="263" t="s">
        <v>250</v>
      </c>
      <c r="C111" s="392"/>
      <c r="D111" s="418"/>
      <c r="E111" s="408"/>
      <c r="F111" s="265">
        <v>1581500</v>
      </c>
      <c r="G111" s="461" t="s">
        <v>158</v>
      </c>
      <c r="H111" s="266"/>
      <c r="I111" s="264"/>
      <c r="J111" s="267"/>
      <c r="K111" s="268"/>
    </row>
    <row r="112" spans="1:11" ht="24.75" customHeight="1">
      <c r="A112" s="77"/>
      <c r="B112" s="324" t="s">
        <v>244</v>
      </c>
      <c r="C112" s="393"/>
      <c r="D112" s="318"/>
      <c r="E112" s="409"/>
      <c r="F112" s="131"/>
      <c r="G112" s="462"/>
      <c r="H112" s="126"/>
      <c r="I112" s="180"/>
      <c r="J112" s="181"/>
      <c r="K112" s="147"/>
    </row>
    <row r="113" spans="1:11" ht="12.75">
      <c r="A113" s="83" t="s">
        <v>246</v>
      </c>
      <c r="B113" s="65" t="s">
        <v>27</v>
      </c>
      <c r="C113" s="394"/>
      <c r="D113" s="63"/>
      <c r="E113" s="93"/>
      <c r="F113" s="85"/>
      <c r="G113" s="463"/>
      <c r="H113" s="84"/>
      <c r="I113" s="75"/>
      <c r="J113" s="78"/>
      <c r="K113" s="80"/>
    </row>
    <row r="114" spans="1:11" ht="12.75">
      <c r="A114" s="60" t="s">
        <v>184</v>
      </c>
      <c r="B114" s="86" t="s">
        <v>445</v>
      </c>
      <c r="C114" s="537">
        <v>4</v>
      </c>
      <c r="D114" s="63" t="s">
        <v>292</v>
      </c>
      <c r="E114" s="87">
        <v>40000</v>
      </c>
      <c r="F114" s="87">
        <v>50000</v>
      </c>
      <c r="G114" s="448">
        <v>322410</v>
      </c>
      <c r="H114" s="253" t="s">
        <v>211</v>
      </c>
      <c r="I114" s="63" t="s">
        <v>155</v>
      </c>
      <c r="J114" s="289" t="s">
        <v>217</v>
      </c>
      <c r="K114" s="330" t="s">
        <v>328</v>
      </c>
    </row>
    <row r="115" spans="1:11" ht="12.75">
      <c r="A115" s="895"/>
      <c r="B115" s="921" t="s">
        <v>627</v>
      </c>
      <c r="C115" s="922"/>
      <c r="D115" s="880"/>
      <c r="E115" s="898">
        <v>36000</v>
      </c>
      <c r="F115" s="898">
        <v>45000</v>
      </c>
      <c r="G115" s="899"/>
      <c r="H115" s="884"/>
      <c r="I115" s="880"/>
      <c r="J115" s="886"/>
      <c r="K115" s="923"/>
    </row>
    <row r="116" spans="1:11" ht="12.75">
      <c r="A116" s="89" t="s">
        <v>185</v>
      </c>
      <c r="B116" s="90" t="s">
        <v>56</v>
      </c>
      <c r="C116" s="536">
        <v>5</v>
      </c>
      <c r="D116" s="63" t="s">
        <v>293</v>
      </c>
      <c r="E116" s="93">
        <v>25600</v>
      </c>
      <c r="F116" s="85">
        <v>32000</v>
      </c>
      <c r="G116" s="442">
        <v>322411</v>
      </c>
      <c r="H116" s="253" t="s">
        <v>211</v>
      </c>
      <c r="I116" s="63" t="s">
        <v>155</v>
      </c>
      <c r="J116" s="289" t="s">
        <v>217</v>
      </c>
      <c r="K116" s="330" t="s">
        <v>328</v>
      </c>
    </row>
    <row r="117" spans="1:11" ht="12.75">
      <c r="A117" s="895"/>
      <c r="B117" s="924" t="s">
        <v>627</v>
      </c>
      <c r="C117" s="925"/>
      <c r="D117" s="880"/>
      <c r="E117" s="881">
        <v>13632</v>
      </c>
      <c r="F117" s="882">
        <v>17040</v>
      </c>
      <c r="G117" s="883"/>
      <c r="H117" s="884"/>
      <c r="I117" s="880"/>
      <c r="J117" s="886"/>
      <c r="K117" s="923"/>
    </row>
    <row r="118" spans="1:11" ht="12.75">
      <c r="A118" s="60" t="s">
        <v>186</v>
      </c>
      <c r="B118" s="65" t="s">
        <v>9</v>
      </c>
      <c r="C118" s="391"/>
      <c r="D118" s="63"/>
      <c r="E118" s="93">
        <v>4000</v>
      </c>
      <c r="F118" s="62">
        <v>5000</v>
      </c>
      <c r="G118" s="67">
        <v>322412</v>
      </c>
      <c r="H118" s="253" t="s">
        <v>211</v>
      </c>
      <c r="I118" s="63" t="s">
        <v>155</v>
      </c>
      <c r="J118" s="289" t="s">
        <v>217</v>
      </c>
      <c r="K118" s="330" t="s">
        <v>328</v>
      </c>
    </row>
    <row r="119" spans="1:11" ht="12.75">
      <c r="A119" s="877"/>
      <c r="B119" s="904" t="s">
        <v>627</v>
      </c>
      <c r="C119" s="926"/>
      <c r="D119" s="880"/>
      <c r="E119" s="881">
        <v>768</v>
      </c>
      <c r="F119" s="881">
        <v>960</v>
      </c>
      <c r="G119" s="911"/>
      <c r="H119" s="884"/>
      <c r="I119" s="880"/>
      <c r="J119" s="927"/>
      <c r="K119" s="923"/>
    </row>
    <row r="120" spans="1:11" ht="12.75">
      <c r="A120" s="18"/>
      <c r="B120" s="16"/>
      <c r="C120" s="396"/>
      <c r="D120" s="424"/>
      <c r="E120" s="19"/>
      <c r="F120" s="30">
        <v>63000</v>
      </c>
      <c r="G120" s="464">
        <v>32241</v>
      </c>
      <c r="H120" s="28"/>
      <c r="I120" s="14"/>
      <c r="J120" s="15"/>
      <c r="K120" s="27"/>
    </row>
    <row r="121" spans="1:11" ht="12.75">
      <c r="A121" s="364" t="s">
        <v>247</v>
      </c>
      <c r="B121" s="65" t="s">
        <v>28</v>
      </c>
      <c r="C121" s="380"/>
      <c r="D121" s="63"/>
      <c r="E121" s="92"/>
      <c r="F121" s="92"/>
      <c r="G121" s="117"/>
      <c r="H121" s="75"/>
      <c r="I121" s="75"/>
      <c r="J121" s="76"/>
      <c r="K121" s="77"/>
    </row>
    <row r="122" spans="1:11" ht="12.75">
      <c r="A122" s="60" t="s">
        <v>187</v>
      </c>
      <c r="B122" s="69" t="s">
        <v>64</v>
      </c>
      <c r="C122" s="380"/>
      <c r="D122" s="63"/>
      <c r="E122" s="93">
        <v>12800</v>
      </c>
      <c r="F122" s="94">
        <v>16000</v>
      </c>
      <c r="G122" s="444"/>
      <c r="H122" s="253" t="s">
        <v>211</v>
      </c>
      <c r="I122" s="63" t="s">
        <v>155</v>
      </c>
      <c r="J122" s="289" t="s">
        <v>217</v>
      </c>
      <c r="K122" s="70" t="s">
        <v>328</v>
      </c>
    </row>
    <row r="123" spans="1:11" ht="12.75">
      <c r="A123" s="877"/>
      <c r="B123" s="928" t="s">
        <v>627</v>
      </c>
      <c r="C123" s="929"/>
      <c r="D123" s="880"/>
      <c r="E123" s="898">
        <v>10400</v>
      </c>
      <c r="F123" s="932">
        <v>13000</v>
      </c>
      <c r="G123" s="899"/>
      <c r="H123" s="900" t="s">
        <v>211</v>
      </c>
      <c r="I123" s="901" t="s">
        <v>200</v>
      </c>
      <c r="J123" s="931" t="s">
        <v>217</v>
      </c>
      <c r="K123" s="909"/>
    </row>
    <row r="124" spans="1:11" ht="12.75">
      <c r="A124" s="877" t="s">
        <v>628</v>
      </c>
      <c r="B124" s="928" t="s">
        <v>629</v>
      </c>
      <c r="C124" s="929"/>
      <c r="D124" s="880"/>
      <c r="E124" s="898">
        <v>12000</v>
      </c>
      <c r="F124" s="932">
        <v>15000</v>
      </c>
      <c r="G124" s="899"/>
      <c r="H124" s="900" t="s">
        <v>211</v>
      </c>
      <c r="I124" s="901" t="s">
        <v>200</v>
      </c>
      <c r="J124" s="931" t="s">
        <v>217</v>
      </c>
      <c r="K124" s="909"/>
    </row>
    <row r="125" spans="1:11" ht="12.75">
      <c r="A125" s="877" t="s">
        <v>630</v>
      </c>
      <c r="B125" s="928" t="s">
        <v>631</v>
      </c>
      <c r="C125" s="929"/>
      <c r="D125" s="880"/>
      <c r="E125" s="898">
        <v>17460</v>
      </c>
      <c r="F125" s="932">
        <v>22000</v>
      </c>
      <c r="G125" s="899"/>
      <c r="H125" s="900" t="s">
        <v>211</v>
      </c>
      <c r="I125" s="901" t="s">
        <v>200</v>
      </c>
      <c r="J125" s="931" t="s">
        <v>217</v>
      </c>
      <c r="K125" s="909"/>
    </row>
    <row r="126" spans="1:11" ht="12.75">
      <c r="A126" s="933"/>
      <c r="B126" s="934"/>
      <c r="C126" s="935"/>
      <c r="D126" s="936"/>
      <c r="E126" s="937"/>
      <c r="F126" s="943">
        <v>47100</v>
      </c>
      <c r="G126" s="938">
        <v>32242</v>
      </c>
      <c r="H126" s="939"/>
      <c r="I126" s="940"/>
      <c r="J126" s="941"/>
      <c r="K126" s="942"/>
    </row>
    <row r="127" spans="1:11" ht="12.75">
      <c r="A127" s="238" t="s">
        <v>248</v>
      </c>
      <c r="B127" s="239" t="s">
        <v>119</v>
      </c>
      <c r="C127" s="397"/>
      <c r="D127" s="421"/>
      <c r="E127" s="241"/>
      <c r="F127" s="241"/>
      <c r="G127" s="465"/>
      <c r="H127" s="242"/>
      <c r="I127" s="240"/>
      <c r="J127" s="230"/>
      <c r="K127" s="227"/>
    </row>
    <row r="128" spans="1:11" ht="12.75">
      <c r="A128" s="89" t="s">
        <v>188</v>
      </c>
      <c r="B128" s="69" t="s">
        <v>29</v>
      </c>
      <c r="C128" s="394"/>
      <c r="D128" s="63"/>
      <c r="E128" s="87">
        <v>1600</v>
      </c>
      <c r="F128" s="95">
        <v>2000</v>
      </c>
      <c r="G128" s="448">
        <v>32243</v>
      </c>
      <c r="H128" s="253" t="s">
        <v>211</v>
      </c>
      <c r="I128" s="63" t="s">
        <v>155</v>
      </c>
      <c r="J128" s="289" t="s">
        <v>217</v>
      </c>
      <c r="K128" s="70" t="s">
        <v>328</v>
      </c>
    </row>
    <row r="129" spans="1:11" ht="12.75">
      <c r="A129" s="944"/>
      <c r="B129" s="952" t="s">
        <v>627</v>
      </c>
      <c r="C129" s="945"/>
      <c r="D129" s="946"/>
      <c r="E129" s="932">
        <v>124</v>
      </c>
      <c r="F129" s="930">
        <v>155</v>
      </c>
      <c r="G129" s="947"/>
      <c r="H129" s="948"/>
      <c r="I129" s="949"/>
      <c r="J129" s="950"/>
      <c r="K129" s="951"/>
    </row>
    <row r="130" spans="1:11" ht="12.75">
      <c r="A130" s="243" t="s">
        <v>249</v>
      </c>
      <c r="B130" s="244" t="s">
        <v>120</v>
      </c>
      <c r="C130" s="398"/>
      <c r="D130" s="421"/>
      <c r="E130" s="241"/>
      <c r="F130" s="241"/>
      <c r="G130" s="465"/>
      <c r="H130" s="245"/>
      <c r="I130" s="240"/>
      <c r="J130" s="230"/>
      <c r="K130" s="231"/>
    </row>
    <row r="131" spans="1:11" ht="12.75">
      <c r="A131" s="60" t="s">
        <v>189</v>
      </c>
      <c r="B131" s="97" t="s">
        <v>9</v>
      </c>
      <c r="C131" s="395"/>
      <c r="D131" s="63"/>
      <c r="E131" s="87">
        <v>2400</v>
      </c>
      <c r="F131" s="95">
        <v>3000</v>
      </c>
      <c r="G131" s="448">
        <v>32244</v>
      </c>
      <c r="H131" s="253" t="s">
        <v>211</v>
      </c>
      <c r="I131" s="63" t="s">
        <v>155</v>
      </c>
      <c r="J131" s="289" t="s">
        <v>217</v>
      </c>
      <c r="K131" s="70" t="s">
        <v>328</v>
      </c>
    </row>
    <row r="132" spans="1:11" ht="12.75">
      <c r="A132" s="124"/>
      <c r="B132" s="651" t="s">
        <v>527</v>
      </c>
      <c r="C132" s="652"/>
      <c r="D132" s="318"/>
      <c r="E132" s="413">
        <v>4800</v>
      </c>
      <c r="F132" s="653">
        <v>6000</v>
      </c>
      <c r="G132" s="654"/>
      <c r="H132" s="646"/>
      <c r="I132" s="318"/>
      <c r="J132" s="655"/>
      <c r="K132" s="656"/>
    </row>
    <row r="133" spans="1:11" ht="12.75">
      <c r="A133" s="877"/>
      <c r="B133" s="896" t="s">
        <v>627</v>
      </c>
      <c r="C133" s="953"/>
      <c r="D133" s="880"/>
      <c r="E133" s="898">
        <v>8000</v>
      </c>
      <c r="F133" s="930">
        <v>10000</v>
      </c>
      <c r="G133" s="899"/>
      <c r="H133" s="884"/>
      <c r="I133" s="880"/>
      <c r="J133" s="927"/>
      <c r="K133" s="909"/>
    </row>
    <row r="134" spans="1:11" ht="12.75">
      <c r="A134" s="172"/>
      <c r="B134" s="199" t="s">
        <v>245</v>
      </c>
      <c r="C134" s="379"/>
      <c r="D134" s="217"/>
      <c r="E134" s="208"/>
      <c r="F134" s="200">
        <v>120255</v>
      </c>
      <c r="G134" s="450">
        <v>3224</v>
      </c>
      <c r="H134" s="200"/>
      <c r="I134" s="167"/>
      <c r="J134" s="154"/>
      <c r="K134" s="202"/>
    </row>
    <row r="135" spans="1:11" ht="12.75">
      <c r="A135" s="138" t="s">
        <v>46</v>
      </c>
      <c r="B135" s="497" t="s">
        <v>90</v>
      </c>
      <c r="C135" s="129"/>
      <c r="D135" s="318"/>
      <c r="E135" s="410"/>
      <c r="F135" s="126"/>
      <c r="G135" s="318"/>
      <c r="H135" s="126"/>
      <c r="I135" s="126"/>
      <c r="J135" s="145"/>
      <c r="K135" s="147"/>
    </row>
    <row r="136" spans="1:11" ht="12.75">
      <c r="A136" s="60" t="s">
        <v>190</v>
      </c>
      <c r="B136" s="69" t="s">
        <v>85</v>
      </c>
      <c r="C136" s="380"/>
      <c r="D136" s="63"/>
      <c r="E136" s="93">
        <v>16000</v>
      </c>
      <c r="F136" s="62">
        <v>20000</v>
      </c>
      <c r="G136" s="67">
        <v>32251</v>
      </c>
      <c r="H136" s="253" t="s">
        <v>211</v>
      </c>
      <c r="I136" s="63" t="s">
        <v>155</v>
      </c>
      <c r="J136" s="289" t="s">
        <v>217</v>
      </c>
      <c r="K136" s="70" t="s">
        <v>328</v>
      </c>
    </row>
    <row r="137" spans="1:11" ht="12.75">
      <c r="A137" s="124" t="s">
        <v>535</v>
      </c>
      <c r="B137" s="171" t="s">
        <v>536</v>
      </c>
      <c r="C137" s="393"/>
      <c r="D137" s="318"/>
      <c r="E137" s="127">
        <v>18600</v>
      </c>
      <c r="F137" s="131">
        <v>23250</v>
      </c>
      <c r="G137" s="650"/>
      <c r="H137" s="646" t="s">
        <v>211</v>
      </c>
      <c r="I137" s="318" t="s">
        <v>155</v>
      </c>
      <c r="J137" s="669" t="s">
        <v>217</v>
      </c>
      <c r="K137" s="656"/>
    </row>
    <row r="138" spans="1:11" ht="12.75">
      <c r="A138" s="60" t="s">
        <v>191</v>
      </c>
      <c r="B138" s="69" t="s">
        <v>161</v>
      </c>
      <c r="C138" s="380"/>
      <c r="D138" s="63"/>
      <c r="E138" s="93">
        <v>16000</v>
      </c>
      <c r="F138" s="62">
        <v>20000</v>
      </c>
      <c r="G138" s="67">
        <v>32251</v>
      </c>
      <c r="H138" s="253" t="s">
        <v>211</v>
      </c>
      <c r="I138" s="63" t="s">
        <v>155</v>
      </c>
      <c r="J138" s="289" t="s">
        <v>217</v>
      </c>
      <c r="K138" s="70" t="s">
        <v>328</v>
      </c>
    </row>
    <row r="139" spans="1:11" ht="12.75">
      <c r="A139" s="60" t="s">
        <v>209</v>
      </c>
      <c r="B139" s="69" t="s">
        <v>143</v>
      </c>
      <c r="C139" s="380"/>
      <c r="D139" s="63"/>
      <c r="E139" s="93">
        <v>4000</v>
      </c>
      <c r="F139" s="62">
        <v>5000</v>
      </c>
      <c r="G139" s="67">
        <v>32251</v>
      </c>
      <c r="H139" s="253" t="s">
        <v>211</v>
      </c>
      <c r="I139" s="63" t="s">
        <v>155</v>
      </c>
      <c r="J139" s="289" t="s">
        <v>217</v>
      </c>
      <c r="K139" s="70" t="s">
        <v>328</v>
      </c>
    </row>
    <row r="140" spans="1:11" ht="12.75">
      <c r="A140" s="592"/>
      <c r="B140" s="590" t="s">
        <v>506</v>
      </c>
      <c r="C140" s="593"/>
      <c r="D140" s="594"/>
      <c r="E140" s="595">
        <v>15867</v>
      </c>
      <c r="F140" s="589">
        <v>19834</v>
      </c>
      <c r="G140" s="596"/>
      <c r="H140" s="597"/>
      <c r="I140" s="594"/>
      <c r="J140" s="598"/>
      <c r="K140" s="599"/>
    </row>
    <row r="141" spans="1:11" ht="12.75">
      <c r="A141" s="60" t="s">
        <v>97</v>
      </c>
      <c r="B141" s="69" t="s">
        <v>82</v>
      </c>
      <c r="C141" s="380"/>
      <c r="D141" s="63"/>
      <c r="E141" s="93">
        <v>10600</v>
      </c>
      <c r="F141" s="62">
        <v>13250</v>
      </c>
      <c r="G141" s="67">
        <v>32251</v>
      </c>
      <c r="H141" s="253" t="s">
        <v>211</v>
      </c>
      <c r="I141" s="63" t="s">
        <v>155</v>
      </c>
      <c r="J141" s="289" t="s">
        <v>217</v>
      </c>
      <c r="K141" s="70" t="s">
        <v>328</v>
      </c>
    </row>
    <row r="142" spans="1:11" ht="12.75">
      <c r="A142" s="18"/>
      <c r="B142" s="13"/>
      <c r="C142" s="399"/>
      <c r="D142" s="424"/>
      <c r="E142" s="19"/>
      <c r="F142" s="28">
        <v>96334</v>
      </c>
      <c r="G142" s="640">
        <v>32251</v>
      </c>
      <c r="H142" s="28"/>
      <c r="I142" s="14"/>
      <c r="J142" s="17"/>
      <c r="K142" s="25"/>
    </row>
    <row r="143" spans="1:11" ht="12.75">
      <c r="A143" s="60" t="s">
        <v>459</v>
      </c>
      <c r="B143" s="65" t="s">
        <v>34</v>
      </c>
      <c r="C143" s="380"/>
      <c r="D143" s="63"/>
      <c r="E143" s="93">
        <v>2000</v>
      </c>
      <c r="F143" s="62">
        <v>2500</v>
      </c>
      <c r="G143" s="67">
        <v>32252</v>
      </c>
      <c r="H143" s="253" t="s">
        <v>211</v>
      </c>
      <c r="I143" s="63" t="s">
        <v>155</v>
      </c>
      <c r="J143" s="289" t="s">
        <v>217</v>
      </c>
      <c r="K143" s="70" t="s">
        <v>328</v>
      </c>
    </row>
    <row r="144" spans="1:11" ht="12.75">
      <c r="A144" s="877"/>
      <c r="B144" s="904" t="s">
        <v>627</v>
      </c>
      <c r="C144" s="879"/>
      <c r="D144" s="880"/>
      <c r="E144" s="881"/>
      <c r="F144" s="890">
        <v>0</v>
      </c>
      <c r="G144" s="907"/>
      <c r="H144" s="884"/>
      <c r="I144" s="880"/>
      <c r="J144" s="886"/>
      <c r="K144" s="909"/>
    </row>
    <row r="145" spans="1:11" ht="12.75">
      <c r="A145" s="203"/>
      <c r="B145" s="199" t="s">
        <v>125</v>
      </c>
      <c r="C145" s="379"/>
      <c r="D145" s="217"/>
      <c r="E145" s="208"/>
      <c r="F145" s="200">
        <v>96334</v>
      </c>
      <c r="G145" s="450">
        <v>3225</v>
      </c>
      <c r="H145" s="200"/>
      <c r="I145" s="167"/>
      <c r="J145" s="168"/>
      <c r="K145" s="155"/>
    </row>
    <row r="146" spans="1:11" ht="12.75">
      <c r="A146" s="177" t="s">
        <v>47</v>
      </c>
      <c r="B146" s="158" t="s">
        <v>112</v>
      </c>
      <c r="C146" s="393"/>
      <c r="D146" s="318"/>
      <c r="E146" s="127"/>
      <c r="F146" s="161"/>
      <c r="G146" s="466"/>
      <c r="H146" s="178"/>
      <c r="I146" s="126"/>
      <c r="J146" s="130"/>
      <c r="K146" s="151"/>
    </row>
    <row r="147" spans="1:11" ht="12.75">
      <c r="A147" s="98" t="s">
        <v>460</v>
      </c>
      <c r="B147" s="65" t="s">
        <v>222</v>
      </c>
      <c r="C147" s="380"/>
      <c r="D147" s="63" t="s">
        <v>294</v>
      </c>
      <c r="E147" s="93">
        <v>16000</v>
      </c>
      <c r="F147" s="85">
        <v>20000</v>
      </c>
      <c r="G147" s="442">
        <v>32271</v>
      </c>
      <c r="H147" s="253" t="s">
        <v>211</v>
      </c>
      <c r="I147" s="63" t="s">
        <v>155</v>
      </c>
      <c r="J147" s="289" t="s">
        <v>217</v>
      </c>
      <c r="K147" s="77"/>
    </row>
    <row r="148" spans="1:11" ht="12.75">
      <c r="A148" s="954"/>
      <c r="B148" s="904" t="s">
        <v>627</v>
      </c>
      <c r="C148" s="879"/>
      <c r="D148" s="880"/>
      <c r="E148" s="881">
        <v>14521</v>
      </c>
      <c r="F148" s="882">
        <v>18151</v>
      </c>
      <c r="G148" s="883"/>
      <c r="H148" s="900"/>
      <c r="I148" s="880"/>
      <c r="J148" s="886"/>
      <c r="K148" s="955"/>
    </row>
    <row r="149" spans="1:11" ht="12.75">
      <c r="A149" s="36"/>
      <c r="B149" s="16" t="s">
        <v>144</v>
      </c>
      <c r="C149" s="399"/>
      <c r="D149" s="424"/>
      <c r="E149" s="19"/>
      <c r="F149" s="29">
        <v>18151</v>
      </c>
      <c r="G149" s="467">
        <v>3227</v>
      </c>
      <c r="H149" s="35"/>
      <c r="I149" s="14"/>
      <c r="J149" s="17"/>
      <c r="K149" s="27"/>
    </row>
    <row r="150" spans="1:11" ht="12.75">
      <c r="A150" s="177" t="s">
        <v>48</v>
      </c>
      <c r="B150" s="158" t="s">
        <v>68</v>
      </c>
      <c r="C150" s="393"/>
      <c r="D150" s="318"/>
      <c r="E150" s="127"/>
      <c r="F150" s="161"/>
      <c r="G150" s="466"/>
      <c r="H150" s="161"/>
      <c r="I150" s="126"/>
      <c r="J150" s="130"/>
      <c r="K150" s="151"/>
    </row>
    <row r="151" spans="1:11" ht="24" customHeight="1">
      <c r="A151" s="98" t="s">
        <v>461</v>
      </c>
      <c r="B151" s="99" t="s">
        <v>446</v>
      </c>
      <c r="C151" s="536">
        <v>6</v>
      </c>
      <c r="D151" s="63" t="s">
        <v>295</v>
      </c>
      <c r="E151" s="93">
        <v>30400</v>
      </c>
      <c r="F151" s="85">
        <v>38000</v>
      </c>
      <c r="G151" s="543" t="s">
        <v>458</v>
      </c>
      <c r="H151" s="253" t="s">
        <v>211</v>
      </c>
      <c r="I151" s="63" t="s">
        <v>128</v>
      </c>
      <c r="J151" s="115" t="s">
        <v>217</v>
      </c>
      <c r="K151" s="250" t="s">
        <v>328</v>
      </c>
    </row>
    <row r="152" spans="1:11" ht="12.75">
      <c r="A152" s="98" t="s">
        <v>98</v>
      </c>
      <c r="B152" s="65" t="s">
        <v>431</v>
      </c>
      <c r="C152" s="538">
        <v>7</v>
      </c>
      <c r="D152" s="63" t="s">
        <v>430</v>
      </c>
      <c r="E152" s="93">
        <v>21000</v>
      </c>
      <c r="F152" s="85">
        <v>21000</v>
      </c>
      <c r="G152" s="442">
        <v>32313</v>
      </c>
      <c r="H152" s="253" t="s">
        <v>211</v>
      </c>
      <c r="I152" s="100" t="s">
        <v>128</v>
      </c>
      <c r="J152" s="291" t="s">
        <v>217</v>
      </c>
      <c r="K152" s="250" t="s">
        <v>328</v>
      </c>
    </row>
    <row r="153" spans="1:11" ht="12.75">
      <c r="A153" s="954"/>
      <c r="B153" s="904" t="s">
        <v>627</v>
      </c>
      <c r="C153" s="956"/>
      <c r="D153" s="880"/>
      <c r="E153" s="881">
        <v>13500</v>
      </c>
      <c r="F153" s="882">
        <v>13500</v>
      </c>
      <c r="G153" s="883"/>
      <c r="H153" s="900"/>
      <c r="I153" s="901"/>
      <c r="J153" s="957"/>
      <c r="K153" s="920"/>
    </row>
    <row r="154" spans="1:11" ht="12.75">
      <c r="A154" s="98" t="s">
        <v>131</v>
      </c>
      <c r="B154" s="65" t="s">
        <v>162</v>
      </c>
      <c r="C154" s="380"/>
      <c r="D154" s="63"/>
      <c r="E154" s="93">
        <v>80</v>
      </c>
      <c r="F154" s="85">
        <v>100</v>
      </c>
      <c r="G154" s="442">
        <v>32314</v>
      </c>
      <c r="H154" s="101"/>
      <c r="I154" s="63"/>
      <c r="J154" s="115" t="s">
        <v>217</v>
      </c>
      <c r="K154" s="64" t="s">
        <v>325</v>
      </c>
    </row>
    <row r="155" spans="1:11" ht="12.75">
      <c r="A155" s="954"/>
      <c r="B155" s="904" t="s">
        <v>627</v>
      </c>
      <c r="C155" s="912"/>
      <c r="D155" s="880"/>
      <c r="E155" s="890">
        <v>48</v>
      </c>
      <c r="F155" s="890">
        <v>60</v>
      </c>
      <c r="G155" s="907"/>
      <c r="H155" s="958"/>
      <c r="I155" s="880"/>
      <c r="J155" s="959"/>
      <c r="K155" s="909"/>
    </row>
    <row r="156" spans="1:11" ht="12.75">
      <c r="A156" s="98"/>
      <c r="B156" s="65" t="s">
        <v>251</v>
      </c>
      <c r="C156" s="400"/>
      <c r="D156" s="63"/>
      <c r="E156" s="411"/>
      <c r="F156" s="102">
        <v>51560</v>
      </c>
      <c r="G156" s="468">
        <v>3231</v>
      </c>
      <c r="H156" s="103"/>
      <c r="I156" s="75"/>
      <c r="J156" s="78"/>
      <c r="K156" s="80"/>
    </row>
    <row r="157" spans="1:11" ht="12.75">
      <c r="A157" s="176" t="s">
        <v>252</v>
      </c>
      <c r="B157" s="158"/>
      <c r="C157" s="393"/>
      <c r="D157" s="318"/>
      <c r="E157" s="127"/>
      <c r="F157" s="131"/>
      <c r="G157" s="462"/>
      <c r="H157" s="160"/>
      <c r="I157" s="126"/>
      <c r="J157" s="130"/>
      <c r="K157" s="151"/>
    </row>
    <row r="158" spans="1:11" ht="12.75">
      <c r="A158" s="104" t="s">
        <v>31</v>
      </c>
      <c r="B158" s="61"/>
      <c r="C158" s="394"/>
      <c r="D158" s="63"/>
      <c r="E158" s="92"/>
      <c r="F158" s="92"/>
      <c r="G158" s="117"/>
      <c r="H158" s="105"/>
      <c r="I158" s="92"/>
      <c r="J158" s="76"/>
      <c r="K158" s="77"/>
    </row>
    <row r="159" spans="1:11" ht="12.75">
      <c r="A159" s="60" t="s">
        <v>210</v>
      </c>
      <c r="B159" s="86" t="s">
        <v>86</v>
      </c>
      <c r="C159" s="539" t="s">
        <v>447</v>
      </c>
      <c r="D159" s="63" t="s">
        <v>296</v>
      </c>
      <c r="E159" s="87">
        <v>80000</v>
      </c>
      <c r="F159" s="85">
        <v>100000</v>
      </c>
      <c r="G159" s="442">
        <v>32321</v>
      </c>
      <c r="H159" s="253" t="s">
        <v>211</v>
      </c>
      <c r="I159" s="100" t="s">
        <v>128</v>
      </c>
      <c r="J159" s="289" t="s">
        <v>408</v>
      </c>
      <c r="K159" s="64" t="s">
        <v>328</v>
      </c>
    </row>
    <row r="160" spans="1:11" ht="12.75">
      <c r="A160" s="89" t="s">
        <v>99</v>
      </c>
      <c r="B160" s="69" t="s">
        <v>163</v>
      </c>
      <c r="C160" s="540">
        <v>8</v>
      </c>
      <c r="D160" s="63" t="s">
        <v>297</v>
      </c>
      <c r="E160" s="93">
        <v>32000</v>
      </c>
      <c r="F160" s="62">
        <v>40000</v>
      </c>
      <c r="G160" s="642">
        <v>32321</v>
      </c>
      <c r="H160" s="253" t="s">
        <v>211</v>
      </c>
      <c r="I160" s="63" t="s">
        <v>155</v>
      </c>
      <c r="J160" s="289" t="s">
        <v>217</v>
      </c>
      <c r="K160" s="64" t="s">
        <v>325</v>
      </c>
    </row>
    <row r="161" spans="1:11" ht="12.75">
      <c r="A161" s="690"/>
      <c r="B161" s="691" t="s">
        <v>527</v>
      </c>
      <c r="C161" s="692"/>
      <c r="D161" s="693"/>
      <c r="E161" s="694">
        <v>8212</v>
      </c>
      <c r="F161" s="695">
        <v>10266</v>
      </c>
      <c r="G161" s="696"/>
      <c r="H161" s="697"/>
      <c r="I161" s="698"/>
      <c r="J161" s="699"/>
      <c r="K161" s="700"/>
    </row>
    <row r="162" spans="1:11" ht="12.75">
      <c r="A162" s="89" t="s">
        <v>132</v>
      </c>
      <c r="B162" s="97" t="s">
        <v>637</v>
      </c>
      <c r="C162" s="395"/>
      <c r="D162" s="63" t="s">
        <v>298</v>
      </c>
      <c r="E162" s="87">
        <v>19200</v>
      </c>
      <c r="F162" s="85">
        <v>24000</v>
      </c>
      <c r="G162" s="641">
        <v>32321</v>
      </c>
      <c r="H162" s="253" t="s">
        <v>211</v>
      </c>
      <c r="I162" s="100" t="s">
        <v>218</v>
      </c>
      <c r="J162" s="289" t="s">
        <v>217</v>
      </c>
      <c r="K162" s="64" t="s">
        <v>328</v>
      </c>
    </row>
    <row r="163" spans="1:11" ht="12.75">
      <c r="A163" s="60" t="s">
        <v>279</v>
      </c>
      <c r="B163" s="97" t="s">
        <v>87</v>
      </c>
      <c r="C163" s="537">
        <v>9</v>
      </c>
      <c r="D163" s="63" t="s">
        <v>299</v>
      </c>
      <c r="E163" s="87">
        <v>43520</v>
      </c>
      <c r="F163" s="85">
        <v>54400</v>
      </c>
      <c r="G163" s="641">
        <v>32321</v>
      </c>
      <c r="H163" s="253" t="s">
        <v>211</v>
      </c>
      <c r="I163" s="100" t="s">
        <v>155</v>
      </c>
      <c r="J163" s="289" t="s">
        <v>217</v>
      </c>
      <c r="K163" s="64" t="s">
        <v>328</v>
      </c>
    </row>
    <row r="164" spans="1:11" ht="12.75">
      <c r="A164" s="877"/>
      <c r="B164" s="896" t="s">
        <v>627</v>
      </c>
      <c r="C164" s="922"/>
      <c r="D164" s="880"/>
      <c r="E164" s="898">
        <v>49942</v>
      </c>
      <c r="F164" s="882">
        <v>62427</v>
      </c>
      <c r="G164" s="960"/>
      <c r="H164" s="900"/>
      <c r="I164" s="901"/>
      <c r="J164" s="931"/>
      <c r="K164" s="909"/>
    </row>
    <row r="165" spans="1:11" ht="12.75">
      <c r="A165" s="124" t="s">
        <v>537</v>
      </c>
      <c r="B165" s="651" t="s">
        <v>538</v>
      </c>
      <c r="C165" s="686">
        <v>25</v>
      </c>
      <c r="D165" s="318" t="s">
        <v>546</v>
      </c>
      <c r="E165" s="413">
        <v>37600</v>
      </c>
      <c r="F165" s="161">
        <v>47000</v>
      </c>
      <c r="G165" s="687">
        <v>32321</v>
      </c>
      <c r="H165" s="688" t="s">
        <v>211</v>
      </c>
      <c r="I165" s="659" t="s">
        <v>155</v>
      </c>
      <c r="J165" s="689" t="s">
        <v>541</v>
      </c>
      <c r="K165" s="656"/>
    </row>
    <row r="166" spans="1:11" ht="12.75">
      <c r="A166" s="124" t="s">
        <v>539</v>
      </c>
      <c r="B166" s="651" t="s">
        <v>540</v>
      </c>
      <c r="C166" s="686">
        <v>26</v>
      </c>
      <c r="D166" s="318" t="s">
        <v>547</v>
      </c>
      <c r="E166" s="413">
        <v>30800</v>
      </c>
      <c r="F166" s="161">
        <v>38500</v>
      </c>
      <c r="G166" s="687">
        <v>32321</v>
      </c>
      <c r="H166" s="688" t="s">
        <v>211</v>
      </c>
      <c r="I166" s="659" t="s">
        <v>155</v>
      </c>
      <c r="J166" s="689" t="s">
        <v>541</v>
      </c>
      <c r="K166" s="656"/>
    </row>
    <row r="167" spans="1:11" ht="12.75">
      <c r="A167" s="774"/>
      <c r="B167" s="775" t="s">
        <v>609</v>
      </c>
      <c r="C167" s="776"/>
      <c r="D167" s="777"/>
      <c r="E167" s="778">
        <v>38150</v>
      </c>
      <c r="F167" s="779">
        <v>47688</v>
      </c>
      <c r="G167" s="780"/>
      <c r="H167" s="781"/>
      <c r="I167" s="782"/>
      <c r="J167" s="783"/>
      <c r="K167" s="784"/>
    </row>
    <row r="168" spans="1:11" ht="12.75">
      <c r="A168" s="877" t="s">
        <v>632</v>
      </c>
      <c r="B168" s="896" t="s">
        <v>638</v>
      </c>
      <c r="C168" s="922">
        <v>31</v>
      </c>
      <c r="D168" s="880"/>
      <c r="E168" s="898">
        <v>69120</v>
      </c>
      <c r="F168" s="882">
        <v>86400</v>
      </c>
      <c r="G168" s="960"/>
      <c r="H168" s="900" t="s">
        <v>211</v>
      </c>
      <c r="I168" s="901" t="s">
        <v>200</v>
      </c>
      <c r="J168" s="931" t="s">
        <v>636</v>
      </c>
      <c r="K168" s="909"/>
    </row>
    <row r="169" spans="1:11" ht="12.75">
      <c r="A169" s="877" t="s">
        <v>633</v>
      </c>
      <c r="B169" s="896" t="s">
        <v>639</v>
      </c>
      <c r="C169" s="922">
        <v>32</v>
      </c>
      <c r="D169" s="880"/>
      <c r="E169" s="898">
        <v>55920</v>
      </c>
      <c r="F169" s="882">
        <v>69900</v>
      </c>
      <c r="G169" s="960"/>
      <c r="H169" s="900" t="s">
        <v>211</v>
      </c>
      <c r="I169" s="901" t="s">
        <v>200</v>
      </c>
      <c r="J169" s="931" t="s">
        <v>636</v>
      </c>
      <c r="K169" s="909"/>
    </row>
    <row r="170" spans="1:12" ht="12.75">
      <c r="A170" s="60"/>
      <c r="B170" s="97"/>
      <c r="C170" s="395"/>
      <c r="D170" s="63"/>
      <c r="E170" s="87"/>
      <c r="F170" s="103">
        <v>447681</v>
      </c>
      <c r="G170" s="641">
        <v>32321</v>
      </c>
      <c r="H170" s="103"/>
      <c r="I170" s="84"/>
      <c r="J170" s="88"/>
      <c r="K170" s="80"/>
      <c r="L170" s="376"/>
    </row>
    <row r="171" spans="1:11" ht="12.75">
      <c r="A171" s="60"/>
      <c r="B171" s="97" t="s">
        <v>72</v>
      </c>
      <c r="C171" s="395"/>
      <c r="D171" s="63"/>
      <c r="E171" s="87"/>
      <c r="F171" s="103">
        <v>200000</v>
      </c>
      <c r="G171" s="442"/>
      <c r="H171" s="103"/>
      <c r="I171" s="84"/>
      <c r="J171" s="88"/>
      <c r="K171" s="80"/>
    </row>
    <row r="172" spans="1:11" ht="12.75">
      <c r="A172" s="592"/>
      <c r="B172" s="600" t="s">
        <v>506</v>
      </c>
      <c r="C172" s="601"/>
      <c r="D172" s="594"/>
      <c r="E172" s="602"/>
      <c r="F172" s="603">
        <v>172975</v>
      </c>
      <c r="G172" s="604"/>
      <c r="H172" s="603"/>
      <c r="I172" s="605"/>
      <c r="J172" s="606"/>
      <c r="K172" s="607"/>
    </row>
    <row r="173" spans="1:11" ht="12.75">
      <c r="A173" s="198"/>
      <c r="B173" s="204"/>
      <c r="C173" s="195"/>
      <c r="D173" s="217"/>
      <c r="E173" s="412"/>
      <c r="F173" s="206">
        <v>620656</v>
      </c>
      <c r="G173" s="469">
        <v>32321</v>
      </c>
      <c r="H173" s="206"/>
      <c r="I173" s="207"/>
      <c r="J173" s="196"/>
      <c r="K173" s="174"/>
    </row>
    <row r="174" spans="1:11" ht="12.75">
      <c r="A174" s="104" t="s">
        <v>32</v>
      </c>
      <c r="B174" s="71"/>
      <c r="C174" s="380"/>
      <c r="D174" s="63"/>
      <c r="E174" s="93"/>
      <c r="F174" s="62"/>
      <c r="G174" s="68"/>
      <c r="H174" s="75"/>
      <c r="I174" s="75"/>
      <c r="J174" s="76"/>
      <c r="K174" s="77"/>
    </row>
    <row r="175" spans="1:11" ht="12.75">
      <c r="A175" s="60" t="s">
        <v>280</v>
      </c>
      <c r="B175" s="499" t="s">
        <v>448</v>
      </c>
      <c r="C175" s="537">
        <v>10</v>
      </c>
      <c r="D175" s="63" t="s">
        <v>414</v>
      </c>
      <c r="E175" s="87">
        <v>36000</v>
      </c>
      <c r="F175" s="87">
        <v>45000</v>
      </c>
      <c r="G175" s="643">
        <v>32322</v>
      </c>
      <c r="H175" s="253" t="s">
        <v>211</v>
      </c>
      <c r="I175" s="100" t="s">
        <v>155</v>
      </c>
      <c r="J175" s="289" t="s">
        <v>217</v>
      </c>
      <c r="K175" s="64" t="s">
        <v>328</v>
      </c>
    </row>
    <row r="176" spans="1:11" ht="12.75">
      <c r="A176" s="60" t="s">
        <v>77</v>
      </c>
      <c r="B176" s="69" t="s">
        <v>415</v>
      </c>
      <c r="C176" s="395"/>
      <c r="D176" s="63" t="s">
        <v>416</v>
      </c>
      <c r="E176" s="87">
        <v>16000</v>
      </c>
      <c r="F176" s="87">
        <v>20000</v>
      </c>
      <c r="G176" s="643">
        <v>32322</v>
      </c>
      <c r="H176" s="253" t="s">
        <v>211</v>
      </c>
      <c r="I176" s="100" t="s">
        <v>155</v>
      </c>
      <c r="J176" s="289" t="s">
        <v>217</v>
      </c>
      <c r="K176" s="500" t="s">
        <v>328</v>
      </c>
    </row>
    <row r="177" spans="1:11" ht="12.75">
      <c r="A177" s="60" t="s">
        <v>100</v>
      </c>
      <c r="B177" s="69" t="s">
        <v>413</v>
      </c>
      <c r="C177" s="384"/>
      <c r="D177" s="63" t="s">
        <v>300</v>
      </c>
      <c r="E177" s="93">
        <v>12000</v>
      </c>
      <c r="F177" s="93">
        <v>15000</v>
      </c>
      <c r="G177" s="644">
        <v>32322</v>
      </c>
      <c r="H177" s="253" t="s">
        <v>211</v>
      </c>
      <c r="I177" s="63" t="s">
        <v>155</v>
      </c>
      <c r="J177" s="289" t="s">
        <v>217</v>
      </c>
      <c r="K177" s="64" t="s">
        <v>328</v>
      </c>
    </row>
    <row r="178" spans="1:11" ht="12.75">
      <c r="A178" s="18"/>
      <c r="B178" s="13"/>
      <c r="C178" s="396"/>
      <c r="D178" s="424"/>
      <c r="E178" s="19"/>
      <c r="F178" s="30">
        <v>80000</v>
      </c>
      <c r="G178" s="471">
        <v>32322</v>
      </c>
      <c r="H178" s="30"/>
      <c r="I178" s="14"/>
      <c r="J178" s="15"/>
      <c r="K178" s="25"/>
    </row>
    <row r="179" spans="1:11" ht="12.75">
      <c r="A179" s="114"/>
      <c r="B179" s="498" t="s">
        <v>410</v>
      </c>
      <c r="C179" s="384"/>
      <c r="D179" s="63"/>
      <c r="E179" s="93"/>
      <c r="F179" s="93"/>
      <c r="G179" s="470"/>
      <c r="H179" s="92"/>
      <c r="I179" s="75"/>
      <c r="J179" s="78"/>
      <c r="K179" s="80"/>
    </row>
    <row r="180" spans="1:11" ht="12.75">
      <c r="A180" s="60" t="s">
        <v>133</v>
      </c>
      <c r="B180" s="69" t="s">
        <v>84</v>
      </c>
      <c r="C180" s="380"/>
      <c r="D180" s="63"/>
      <c r="E180" s="93">
        <v>8000</v>
      </c>
      <c r="F180" s="93">
        <v>10000</v>
      </c>
      <c r="G180" s="470">
        <v>32323</v>
      </c>
      <c r="H180" s="253" t="s">
        <v>211</v>
      </c>
      <c r="I180" s="63" t="s">
        <v>155</v>
      </c>
      <c r="J180" s="289" t="s">
        <v>217</v>
      </c>
      <c r="K180" s="64" t="s">
        <v>328</v>
      </c>
    </row>
    <row r="181" spans="1:11" ht="12.75">
      <c r="A181" s="124"/>
      <c r="B181" s="159" t="s">
        <v>527</v>
      </c>
      <c r="C181" s="686">
        <v>27</v>
      </c>
      <c r="D181" s="318" t="s">
        <v>548</v>
      </c>
      <c r="E181" s="413">
        <v>24000</v>
      </c>
      <c r="F181" s="413">
        <v>30000</v>
      </c>
      <c r="G181" s="657"/>
      <c r="H181" s="658"/>
      <c r="I181" s="659"/>
      <c r="J181" s="648"/>
      <c r="K181" s="649"/>
    </row>
    <row r="182" spans="1:11" ht="12.75">
      <c r="A182" s="877"/>
      <c r="B182" s="921" t="s">
        <v>627</v>
      </c>
      <c r="C182" s="922"/>
      <c r="D182" s="880"/>
      <c r="E182" s="898">
        <v>22400</v>
      </c>
      <c r="F182" s="898">
        <v>28000</v>
      </c>
      <c r="G182" s="961"/>
      <c r="H182" s="962"/>
      <c r="I182" s="901"/>
      <c r="J182" s="893"/>
      <c r="K182" s="887"/>
    </row>
    <row r="183" spans="1:11" ht="12.75">
      <c r="A183" s="18"/>
      <c r="B183" s="26"/>
      <c r="C183" s="401"/>
      <c r="D183" s="424"/>
      <c r="E183" s="20"/>
      <c r="F183" s="31">
        <v>28000</v>
      </c>
      <c r="G183" s="472">
        <v>32323</v>
      </c>
      <c r="H183" s="31"/>
      <c r="I183" s="21"/>
      <c r="J183" s="22"/>
      <c r="K183" s="27"/>
    </row>
    <row r="184" spans="1:11" ht="12.75">
      <c r="A184" s="364" t="s">
        <v>33</v>
      </c>
      <c r="B184" s="71"/>
      <c r="C184" s="384"/>
      <c r="D184" s="63"/>
      <c r="E184" s="93"/>
      <c r="F184" s="93"/>
      <c r="G184" s="470"/>
      <c r="H184" s="92"/>
      <c r="I184" s="75"/>
      <c r="J184" s="78"/>
      <c r="K184" s="80"/>
    </row>
    <row r="185" spans="1:11" ht="12.75">
      <c r="A185" s="60" t="s">
        <v>78</v>
      </c>
      <c r="B185" s="71" t="s">
        <v>418</v>
      </c>
      <c r="C185" s="384"/>
      <c r="D185" s="63"/>
      <c r="E185" s="93">
        <v>16000</v>
      </c>
      <c r="F185" s="93">
        <v>20000</v>
      </c>
      <c r="G185" s="644">
        <v>32329</v>
      </c>
      <c r="H185" s="253" t="s">
        <v>211</v>
      </c>
      <c r="I185" s="63" t="s">
        <v>128</v>
      </c>
      <c r="J185" s="289" t="s">
        <v>217</v>
      </c>
      <c r="K185" s="64" t="s">
        <v>328</v>
      </c>
    </row>
    <row r="186" spans="1:11" ht="12.75">
      <c r="A186" s="60" t="s">
        <v>192</v>
      </c>
      <c r="B186" s="71" t="s">
        <v>419</v>
      </c>
      <c r="C186" s="384"/>
      <c r="D186" s="63"/>
      <c r="E186" s="93">
        <v>12000</v>
      </c>
      <c r="F186" s="93">
        <v>15000</v>
      </c>
      <c r="G186" s="644">
        <v>32329</v>
      </c>
      <c r="H186" s="253" t="s">
        <v>211</v>
      </c>
      <c r="I186" s="63" t="s">
        <v>155</v>
      </c>
      <c r="J186" s="289" t="s">
        <v>217</v>
      </c>
      <c r="K186" s="64" t="s">
        <v>328</v>
      </c>
    </row>
    <row r="187" spans="1:11" ht="12.75">
      <c r="A187" s="877"/>
      <c r="B187" s="910" t="s">
        <v>627</v>
      </c>
      <c r="C187" s="963"/>
      <c r="D187" s="880"/>
      <c r="E187" s="881">
        <v>7200</v>
      </c>
      <c r="F187" s="881">
        <v>9000</v>
      </c>
      <c r="G187" s="964"/>
      <c r="H187" s="884"/>
      <c r="I187" s="880"/>
      <c r="J187" s="886"/>
      <c r="K187" s="887"/>
    </row>
    <row r="188" spans="1:11" ht="12.75">
      <c r="A188" s="12"/>
      <c r="B188" s="13"/>
      <c r="C188" s="399"/>
      <c r="D188" s="424"/>
      <c r="E188" s="19"/>
      <c r="F188" s="28">
        <v>29000</v>
      </c>
      <c r="G188" s="473">
        <v>32329</v>
      </c>
      <c r="H188" s="28"/>
      <c r="I188" s="14"/>
      <c r="J188" s="17"/>
      <c r="K188" s="27"/>
    </row>
    <row r="189" spans="1:11" ht="12.75">
      <c r="A189" s="172"/>
      <c r="B189" s="173" t="s">
        <v>253</v>
      </c>
      <c r="C189" s="379"/>
      <c r="D189" s="217"/>
      <c r="E189" s="208"/>
      <c r="F189" s="200">
        <v>757656</v>
      </c>
      <c r="G189" s="450">
        <v>3232</v>
      </c>
      <c r="H189" s="200"/>
      <c r="I189" s="167"/>
      <c r="J189" s="154"/>
      <c r="K189" s="155"/>
    </row>
    <row r="190" spans="1:11" ht="12.75">
      <c r="A190" s="170" t="s">
        <v>254</v>
      </c>
      <c r="B190" s="171" t="s">
        <v>89</v>
      </c>
      <c r="C190" s="393"/>
      <c r="D190" s="318"/>
      <c r="E190" s="127"/>
      <c r="F190" s="131"/>
      <c r="G190" s="462"/>
      <c r="H190" s="126"/>
      <c r="I190" s="126"/>
      <c r="J190" s="141"/>
      <c r="K190" s="175"/>
    </row>
    <row r="191" spans="1:11" ht="12.75">
      <c r="A191" s="510" t="s">
        <v>193</v>
      </c>
      <c r="B191" s="504" t="s">
        <v>462</v>
      </c>
      <c r="C191" s="583">
        <v>11</v>
      </c>
      <c r="D191" s="505" t="s">
        <v>549</v>
      </c>
      <c r="E191" s="506">
        <v>40000</v>
      </c>
      <c r="F191" s="507">
        <v>50000</v>
      </c>
      <c r="G191" s="544">
        <v>32339</v>
      </c>
      <c r="H191" s="508"/>
      <c r="I191" s="508"/>
      <c r="J191" s="509"/>
      <c r="K191" s="584" t="s">
        <v>328</v>
      </c>
    </row>
    <row r="192" spans="1:11" ht="12.75">
      <c r="A192" s="660"/>
      <c r="B192" s="171" t="s">
        <v>527</v>
      </c>
      <c r="C192" s="661"/>
      <c r="D192" s="318"/>
      <c r="E192" s="127">
        <v>24000</v>
      </c>
      <c r="F192" s="131">
        <v>30000</v>
      </c>
      <c r="G192" s="650"/>
      <c r="H192" s="126"/>
      <c r="I192" s="126"/>
      <c r="J192" s="141"/>
      <c r="K192" s="708"/>
    </row>
    <row r="193" spans="1:11" ht="12.75">
      <c r="A193" s="965"/>
      <c r="B193" s="913"/>
      <c r="C193" s="966"/>
      <c r="D193" s="880"/>
      <c r="E193" s="881">
        <v>18140</v>
      </c>
      <c r="F193" s="890">
        <v>22675</v>
      </c>
      <c r="G193" s="907"/>
      <c r="H193" s="912"/>
      <c r="I193" s="912"/>
      <c r="J193" s="967"/>
      <c r="K193" s="968"/>
    </row>
    <row r="194" spans="1:11" ht="12" customHeight="1">
      <c r="A194" s="172"/>
      <c r="B194" s="173" t="s">
        <v>255</v>
      </c>
      <c r="C194" s="379"/>
      <c r="D194" s="217"/>
      <c r="E194" s="208"/>
      <c r="F194" s="200">
        <v>22675</v>
      </c>
      <c r="G194" s="450">
        <v>3233</v>
      </c>
      <c r="H194" s="200"/>
      <c r="I194" s="167"/>
      <c r="J194" s="154"/>
      <c r="K194" s="169"/>
    </row>
    <row r="195" spans="1:11" ht="12.75">
      <c r="A195" s="170" t="s">
        <v>256</v>
      </c>
      <c r="B195" s="171" t="s">
        <v>35</v>
      </c>
      <c r="C195" s="393"/>
      <c r="D195" s="318"/>
      <c r="E195" s="127"/>
      <c r="F195" s="131"/>
      <c r="G195" s="462"/>
      <c r="H195" s="126"/>
      <c r="I195" s="126"/>
      <c r="J195" s="141"/>
      <c r="K195" s="137"/>
    </row>
    <row r="196" spans="1:11" ht="12.75">
      <c r="A196" s="116" t="s">
        <v>79</v>
      </c>
      <c r="B196" s="69" t="s">
        <v>25</v>
      </c>
      <c r="C196" s="536">
        <v>12</v>
      </c>
      <c r="D196" s="63" t="s">
        <v>301</v>
      </c>
      <c r="E196" s="93">
        <v>28000</v>
      </c>
      <c r="F196" s="62">
        <v>35000</v>
      </c>
      <c r="G196" s="67">
        <v>32343</v>
      </c>
      <c r="H196" s="253" t="s">
        <v>211</v>
      </c>
      <c r="I196" s="63" t="s">
        <v>128</v>
      </c>
      <c r="J196" s="107"/>
      <c r="K196" s="250" t="s">
        <v>328</v>
      </c>
    </row>
    <row r="197" spans="1:11" ht="12.75">
      <c r="A197" s="116" t="s">
        <v>80</v>
      </c>
      <c r="B197" s="69" t="s">
        <v>36</v>
      </c>
      <c r="C197" s="380"/>
      <c r="D197" s="63"/>
      <c r="E197" s="93">
        <v>800</v>
      </c>
      <c r="F197" s="62">
        <v>1000</v>
      </c>
      <c r="G197" s="67">
        <v>32344</v>
      </c>
      <c r="H197" s="253" t="s">
        <v>211</v>
      </c>
      <c r="I197" s="63" t="s">
        <v>155</v>
      </c>
      <c r="J197" s="289" t="s">
        <v>217</v>
      </c>
      <c r="K197" s="250"/>
    </row>
    <row r="198" spans="1:11" ht="12.75">
      <c r="A198" s="832"/>
      <c r="B198" s="833" t="s">
        <v>613</v>
      </c>
      <c r="C198" s="834"/>
      <c r="D198" s="793"/>
      <c r="E198" s="835"/>
      <c r="F198" s="836">
        <v>1054</v>
      </c>
      <c r="G198" s="837"/>
      <c r="H198" s="807"/>
      <c r="I198" s="793"/>
      <c r="J198" s="838"/>
      <c r="K198" s="839"/>
    </row>
    <row r="199" spans="1:11" ht="12.75">
      <c r="A199" s="965"/>
      <c r="B199" s="913" t="s">
        <v>627</v>
      </c>
      <c r="C199" s="879"/>
      <c r="D199" s="880"/>
      <c r="E199" s="881">
        <v>962.4</v>
      </c>
      <c r="F199" s="890">
        <v>1203</v>
      </c>
      <c r="G199" s="907"/>
      <c r="H199" s="884"/>
      <c r="I199" s="880"/>
      <c r="J199" s="927"/>
      <c r="K199" s="920"/>
    </row>
    <row r="200" spans="1:11" ht="12.75">
      <c r="A200" s="172"/>
      <c r="B200" s="173" t="s">
        <v>257</v>
      </c>
      <c r="C200" s="379"/>
      <c r="D200" s="217"/>
      <c r="E200" s="208"/>
      <c r="F200" s="200">
        <v>36203</v>
      </c>
      <c r="G200" s="450">
        <v>3234</v>
      </c>
      <c r="H200" s="200" t="s">
        <v>145</v>
      </c>
      <c r="I200" s="167"/>
      <c r="J200" s="154"/>
      <c r="K200" s="174"/>
    </row>
    <row r="201" spans="1:11" ht="12.75">
      <c r="A201" s="172" t="s">
        <v>507</v>
      </c>
      <c r="B201" s="590" t="s">
        <v>522</v>
      </c>
      <c r="C201" s="633">
        <v>22</v>
      </c>
      <c r="D201" s="632" t="s">
        <v>520</v>
      </c>
      <c r="E201" s="608">
        <v>24500</v>
      </c>
      <c r="F201" s="608">
        <v>24500</v>
      </c>
      <c r="G201" s="637">
        <v>32359</v>
      </c>
      <c r="H201" s="355" t="s">
        <v>211</v>
      </c>
      <c r="I201" s="217" t="s">
        <v>155</v>
      </c>
      <c r="J201" s="586" t="s">
        <v>417</v>
      </c>
      <c r="K201" s="587" t="s">
        <v>526</v>
      </c>
    </row>
    <row r="202" spans="1:11" ht="12.75">
      <c r="A202" s="170"/>
      <c r="B202" s="171" t="s">
        <v>527</v>
      </c>
      <c r="C202" s="661"/>
      <c r="D202" s="462"/>
      <c r="E202" s="662">
        <v>23000</v>
      </c>
      <c r="F202" s="663">
        <v>23000</v>
      </c>
      <c r="G202" s="650"/>
      <c r="H202" s="462"/>
      <c r="I202" s="318"/>
      <c r="J202" s="664"/>
      <c r="K202" s="656"/>
    </row>
    <row r="203" spans="1:11" ht="12.75">
      <c r="A203" s="172"/>
      <c r="B203" s="173"/>
      <c r="C203" s="379"/>
      <c r="D203" s="217"/>
      <c r="E203" s="208"/>
      <c r="F203" s="200">
        <v>23000</v>
      </c>
      <c r="G203" s="450">
        <v>3235</v>
      </c>
      <c r="H203" s="200"/>
      <c r="I203" s="167"/>
      <c r="J203" s="154"/>
      <c r="K203" s="174"/>
    </row>
    <row r="204" spans="1:11" ht="12.75">
      <c r="A204" s="170" t="s">
        <v>258</v>
      </c>
      <c r="B204" s="171"/>
      <c r="C204" s="393"/>
      <c r="D204" s="318"/>
      <c r="E204" s="127"/>
      <c r="F204" s="131"/>
      <c r="G204" s="462"/>
      <c r="H204" s="126"/>
      <c r="I204" s="126"/>
      <c r="J204" s="141"/>
      <c r="K204" s="151"/>
    </row>
    <row r="205" spans="1:11" ht="12.75" customHeight="1">
      <c r="A205" s="89" t="s">
        <v>194</v>
      </c>
      <c r="B205" s="69" t="s">
        <v>83</v>
      </c>
      <c r="C205" s="536">
        <v>13</v>
      </c>
      <c r="D205" s="63" t="s">
        <v>449</v>
      </c>
      <c r="E205" s="93">
        <v>26000</v>
      </c>
      <c r="F205" s="62">
        <v>26000</v>
      </c>
      <c r="G205" s="67">
        <v>32361</v>
      </c>
      <c r="H205" s="253" t="s">
        <v>211</v>
      </c>
      <c r="I205" s="63" t="s">
        <v>128</v>
      </c>
      <c r="J205" s="107"/>
      <c r="K205" s="250" t="s">
        <v>328</v>
      </c>
    </row>
    <row r="206" spans="1:11" ht="12.75" customHeight="1">
      <c r="A206" s="553"/>
      <c r="B206" s="53" t="s">
        <v>471</v>
      </c>
      <c r="C206" s="547"/>
      <c r="D206" s="377"/>
      <c r="E206" s="375">
        <v>51000</v>
      </c>
      <c r="F206" s="375">
        <v>51000</v>
      </c>
      <c r="G206" s="573"/>
      <c r="H206" s="254"/>
      <c r="I206" s="377"/>
      <c r="J206" s="574"/>
      <c r="K206" s="572"/>
    </row>
    <row r="207" spans="1:11" ht="12.75" customHeight="1">
      <c r="A207" s="895"/>
      <c r="B207" s="928" t="s">
        <v>627</v>
      </c>
      <c r="C207" s="966"/>
      <c r="D207" s="880"/>
      <c r="E207" s="881">
        <v>34400</v>
      </c>
      <c r="F207" s="881">
        <v>43000</v>
      </c>
      <c r="G207" s="911"/>
      <c r="H207" s="884"/>
      <c r="I207" s="880"/>
      <c r="J207" s="969"/>
      <c r="K207" s="920"/>
    </row>
    <row r="208" spans="1:11" ht="12.75" customHeight="1">
      <c r="A208" s="60" t="s">
        <v>463</v>
      </c>
      <c r="B208" s="61" t="s">
        <v>20</v>
      </c>
      <c r="C208" s="380"/>
      <c r="D208" s="63"/>
      <c r="E208" s="93">
        <v>9600</v>
      </c>
      <c r="F208" s="93">
        <v>12000</v>
      </c>
      <c r="G208" s="444">
        <v>32369</v>
      </c>
      <c r="H208" s="253" t="s">
        <v>211</v>
      </c>
      <c r="I208" s="63" t="s">
        <v>128</v>
      </c>
      <c r="J208" s="107"/>
      <c r="K208" s="250" t="s">
        <v>328</v>
      </c>
    </row>
    <row r="209" spans="1:11" ht="12.75" customHeight="1">
      <c r="A209" s="877"/>
      <c r="B209" s="928" t="s">
        <v>627</v>
      </c>
      <c r="C209" s="879"/>
      <c r="D209" s="880"/>
      <c r="E209" s="881">
        <v>11200</v>
      </c>
      <c r="F209" s="881">
        <v>14000</v>
      </c>
      <c r="G209" s="911"/>
      <c r="H209" s="884"/>
      <c r="I209" s="880"/>
      <c r="J209" s="969"/>
      <c r="K209" s="920"/>
    </row>
    <row r="210" spans="1:11" ht="12.75" customHeight="1">
      <c r="A210" s="198"/>
      <c r="B210" s="166" t="s">
        <v>126</v>
      </c>
      <c r="C210" s="379"/>
      <c r="D210" s="217"/>
      <c r="E210" s="208"/>
      <c r="F210" s="209">
        <v>57000</v>
      </c>
      <c r="G210" s="474">
        <v>3236</v>
      </c>
      <c r="H210" s="200"/>
      <c r="I210" s="167"/>
      <c r="J210" s="154"/>
      <c r="K210" s="155"/>
    </row>
    <row r="211" spans="1:11" ht="12.75">
      <c r="A211" s="149" t="s">
        <v>259</v>
      </c>
      <c r="B211" s="164"/>
      <c r="C211" s="393"/>
      <c r="D211" s="318"/>
      <c r="E211" s="127"/>
      <c r="F211" s="131"/>
      <c r="G211" s="462"/>
      <c r="H211" s="131"/>
      <c r="I211" s="126"/>
      <c r="J211" s="130"/>
      <c r="K211" s="147"/>
    </row>
    <row r="212" spans="1:11" ht="12.75">
      <c r="A212" s="98" t="s">
        <v>464</v>
      </c>
      <c r="B212" s="69" t="s">
        <v>69</v>
      </c>
      <c r="C212" s="384"/>
      <c r="D212" s="63"/>
      <c r="E212" s="93">
        <v>8000</v>
      </c>
      <c r="F212" s="93">
        <v>10000</v>
      </c>
      <c r="G212" s="444">
        <v>32373</v>
      </c>
      <c r="H212" s="253" t="s">
        <v>211</v>
      </c>
      <c r="I212" s="117"/>
      <c r="J212" s="115" t="s">
        <v>217</v>
      </c>
      <c r="K212" s="64" t="s">
        <v>328</v>
      </c>
    </row>
    <row r="213" spans="1:11" ht="12.75">
      <c r="A213" s="177"/>
      <c r="B213" s="171" t="s">
        <v>527</v>
      </c>
      <c r="C213" s="140"/>
      <c r="D213" s="318"/>
      <c r="E213" s="127">
        <v>5000</v>
      </c>
      <c r="F213" s="127">
        <v>5000</v>
      </c>
      <c r="G213" s="482"/>
      <c r="H213" s="666"/>
      <c r="I213" s="667"/>
      <c r="J213" s="668"/>
      <c r="K213" s="649"/>
    </row>
    <row r="214" spans="1:11" ht="21">
      <c r="A214" s="98" t="s">
        <v>465</v>
      </c>
      <c r="B214" s="499" t="s">
        <v>523</v>
      </c>
      <c r="C214" s="384"/>
      <c r="D214" s="63"/>
      <c r="E214" s="93">
        <v>11800</v>
      </c>
      <c r="F214" s="93">
        <v>14750</v>
      </c>
      <c r="G214" s="444">
        <v>32379</v>
      </c>
      <c r="H214" s="307" t="s">
        <v>211</v>
      </c>
      <c r="I214" s="117"/>
      <c r="J214" s="115" t="s">
        <v>217</v>
      </c>
      <c r="K214" s="64" t="s">
        <v>328</v>
      </c>
    </row>
    <row r="215" spans="1:11" ht="12.75">
      <c r="A215" s="592"/>
      <c r="B215" s="609" t="s">
        <v>506</v>
      </c>
      <c r="C215" s="634">
        <v>23</v>
      </c>
      <c r="D215" s="594" t="s">
        <v>517</v>
      </c>
      <c r="E215" s="595">
        <v>19960</v>
      </c>
      <c r="F215" s="595">
        <v>24950</v>
      </c>
      <c r="G215" s="610"/>
      <c r="H215" s="611" t="s">
        <v>211</v>
      </c>
      <c r="I215" s="612" t="s">
        <v>128</v>
      </c>
      <c r="J215" s="613" t="s">
        <v>417</v>
      </c>
      <c r="K215" s="614"/>
    </row>
    <row r="216" spans="1:11" ht="12.75">
      <c r="A216" s="954"/>
      <c r="B216" s="928" t="s">
        <v>627</v>
      </c>
      <c r="C216" s="970"/>
      <c r="D216" s="880"/>
      <c r="E216" s="881">
        <v>19800</v>
      </c>
      <c r="F216" s="881">
        <v>24750</v>
      </c>
      <c r="G216" s="911"/>
      <c r="H216" s="971"/>
      <c r="I216" s="972"/>
      <c r="J216" s="959"/>
      <c r="K216" s="887"/>
    </row>
    <row r="217" spans="1:11" ht="12.75">
      <c r="A217" s="177" t="s">
        <v>528</v>
      </c>
      <c r="B217" s="171" t="s">
        <v>530</v>
      </c>
      <c r="C217" s="665"/>
      <c r="D217" s="318"/>
      <c r="E217" s="127">
        <v>11000</v>
      </c>
      <c r="F217" s="127">
        <v>13750</v>
      </c>
      <c r="G217" s="482">
        <v>32379</v>
      </c>
      <c r="H217" s="666" t="s">
        <v>211</v>
      </c>
      <c r="I217" s="667"/>
      <c r="J217" s="668" t="s">
        <v>541</v>
      </c>
      <c r="K217" s="649"/>
    </row>
    <row r="218" spans="1:11" ht="12.75">
      <c r="A218" s="124" t="s">
        <v>529</v>
      </c>
      <c r="B218" s="164" t="s">
        <v>543</v>
      </c>
      <c r="C218" s="665"/>
      <c r="D218" s="318"/>
      <c r="E218" s="127">
        <v>14600</v>
      </c>
      <c r="F218" s="127">
        <v>14600</v>
      </c>
      <c r="G218" s="482">
        <v>32379</v>
      </c>
      <c r="H218" s="666" t="s">
        <v>211</v>
      </c>
      <c r="I218" s="667" t="s">
        <v>128</v>
      </c>
      <c r="J218" s="668" t="s">
        <v>545</v>
      </c>
      <c r="K218" s="649" t="s">
        <v>542</v>
      </c>
    </row>
    <row r="219" spans="1:11" ht="12.75">
      <c r="A219" s="210"/>
      <c r="B219" s="166" t="s">
        <v>127</v>
      </c>
      <c r="C219" s="153"/>
      <c r="D219" s="217"/>
      <c r="E219" s="208"/>
      <c r="F219" s="209">
        <v>58100</v>
      </c>
      <c r="G219" s="474">
        <v>3237</v>
      </c>
      <c r="H219" s="209"/>
      <c r="I219" s="211"/>
      <c r="J219" s="168"/>
      <c r="K219" s="155"/>
    </row>
    <row r="220" spans="1:11" ht="12.75">
      <c r="A220" s="163" t="s">
        <v>88</v>
      </c>
      <c r="B220" s="164" t="s">
        <v>14</v>
      </c>
      <c r="C220" s="140"/>
      <c r="D220" s="318"/>
      <c r="E220" s="127"/>
      <c r="F220" s="127"/>
      <c r="G220" s="475"/>
      <c r="H220" s="127"/>
      <c r="I220" s="165"/>
      <c r="J220" s="130"/>
      <c r="K220" s="147"/>
    </row>
    <row r="221" spans="1:11" ht="12" customHeight="1">
      <c r="A221" s="89" t="s">
        <v>151</v>
      </c>
      <c r="B221" s="86" t="s">
        <v>94</v>
      </c>
      <c r="C221" s="395"/>
      <c r="D221" s="63"/>
      <c r="E221" s="87">
        <v>17600</v>
      </c>
      <c r="F221" s="87">
        <v>22000</v>
      </c>
      <c r="G221" s="448">
        <v>32381</v>
      </c>
      <c r="H221" s="253" t="s">
        <v>211</v>
      </c>
      <c r="I221" s="118" t="s">
        <v>128</v>
      </c>
      <c r="J221" s="106"/>
      <c r="K221" s="64" t="s">
        <v>328</v>
      </c>
    </row>
    <row r="222" spans="1:11" ht="12" customHeight="1">
      <c r="A222" s="895"/>
      <c r="B222" s="921" t="s">
        <v>627</v>
      </c>
      <c r="C222" s="953"/>
      <c r="D222" s="880"/>
      <c r="E222" s="898">
        <v>15729</v>
      </c>
      <c r="F222" s="898">
        <v>19662</v>
      </c>
      <c r="G222" s="899"/>
      <c r="H222" s="884"/>
      <c r="I222" s="973"/>
      <c r="J222" s="974"/>
      <c r="K222" s="887"/>
    </row>
    <row r="223" spans="1:11" ht="12" customHeight="1">
      <c r="A223" s="89" t="s">
        <v>108</v>
      </c>
      <c r="B223" s="86" t="s">
        <v>201</v>
      </c>
      <c r="C223" s="395"/>
      <c r="D223" s="63"/>
      <c r="E223" s="87">
        <v>8000</v>
      </c>
      <c r="F223" s="87">
        <v>10000</v>
      </c>
      <c r="G223" s="448">
        <v>32382</v>
      </c>
      <c r="H223" s="253" t="s">
        <v>211</v>
      </c>
      <c r="I223" s="118" t="s">
        <v>155</v>
      </c>
      <c r="J223" s="289" t="s">
        <v>217</v>
      </c>
      <c r="K223" s="64" t="s">
        <v>328</v>
      </c>
    </row>
    <row r="224" spans="1:11" ht="12" customHeight="1">
      <c r="A224" s="895"/>
      <c r="B224" s="921" t="s">
        <v>627</v>
      </c>
      <c r="C224" s="953"/>
      <c r="D224" s="880"/>
      <c r="E224" s="898">
        <v>10725</v>
      </c>
      <c r="F224" s="898">
        <v>13407</v>
      </c>
      <c r="G224" s="899"/>
      <c r="H224" s="884"/>
      <c r="I224" s="973"/>
      <c r="J224" s="886"/>
      <c r="K224" s="887"/>
    </row>
    <row r="225" spans="1:11" ht="12" customHeight="1">
      <c r="A225" s="89" t="s">
        <v>110</v>
      </c>
      <c r="B225" s="86" t="s">
        <v>451</v>
      </c>
      <c r="C225" s="537">
        <v>14</v>
      </c>
      <c r="D225" s="63" t="s">
        <v>429</v>
      </c>
      <c r="E225" s="87">
        <v>21600</v>
      </c>
      <c r="F225" s="87">
        <v>27000</v>
      </c>
      <c r="G225" s="448">
        <v>32389</v>
      </c>
      <c r="H225" s="253" t="s">
        <v>211</v>
      </c>
      <c r="I225" s="118" t="s">
        <v>155</v>
      </c>
      <c r="J225" s="289" t="s">
        <v>217</v>
      </c>
      <c r="K225" s="64" t="s">
        <v>328</v>
      </c>
    </row>
    <row r="226" spans="1:11" ht="12" customHeight="1">
      <c r="A226" s="179"/>
      <c r="B226" s="212" t="s">
        <v>53</v>
      </c>
      <c r="C226" s="195"/>
      <c r="D226" s="217"/>
      <c r="E226" s="412"/>
      <c r="F226" s="213">
        <v>60069</v>
      </c>
      <c r="G226" s="476">
        <v>3238</v>
      </c>
      <c r="H226" s="213"/>
      <c r="I226" s="205"/>
      <c r="J226" s="196"/>
      <c r="K226" s="174"/>
    </row>
    <row r="227" spans="1:11" ht="12.75">
      <c r="A227" s="124" t="s">
        <v>37</v>
      </c>
      <c r="B227" s="159" t="s">
        <v>18</v>
      </c>
      <c r="C227" s="402"/>
      <c r="D227" s="318"/>
      <c r="E227" s="413"/>
      <c r="F227" s="161"/>
      <c r="G227" s="477"/>
      <c r="H227" s="161"/>
      <c r="I227" s="160"/>
      <c r="J227" s="162"/>
      <c r="K227" s="151"/>
    </row>
    <row r="228" spans="1:11" ht="12.75">
      <c r="A228" s="60" t="s">
        <v>101</v>
      </c>
      <c r="B228" s="69" t="s">
        <v>19</v>
      </c>
      <c r="C228" s="380"/>
      <c r="D228" s="63"/>
      <c r="E228" s="93">
        <v>8000</v>
      </c>
      <c r="F228" s="62">
        <v>10000</v>
      </c>
      <c r="G228" s="67">
        <v>32391</v>
      </c>
      <c r="H228" s="253" t="s">
        <v>211</v>
      </c>
      <c r="I228" s="63" t="s">
        <v>155</v>
      </c>
      <c r="J228" s="289" t="s">
        <v>217</v>
      </c>
      <c r="K228" s="64" t="s">
        <v>328</v>
      </c>
    </row>
    <row r="229" spans="1:11" ht="12.75">
      <c r="A229" s="124"/>
      <c r="B229" s="171" t="s">
        <v>527</v>
      </c>
      <c r="C229" s="393"/>
      <c r="D229" s="318"/>
      <c r="E229" s="127">
        <v>12000</v>
      </c>
      <c r="F229" s="131">
        <v>15000</v>
      </c>
      <c r="G229" s="650"/>
      <c r="H229" s="646"/>
      <c r="I229" s="318"/>
      <c r="J229" s="669"/>
      <c r="K229" s="649"/>
    </row>
    <row r="230" spans="1:11" ht="12.75">
      <c r="A230" s="60" t="s">
        <v>102</v>
      </c>
      <c r="B230" s="69" t="s">
        <v>10</v>
      </c>
      <c r="C230" s="380"/>
      <c r="D230" s="63"/>
      <c r="E230" s="93">
        <v>640</v>
      </c>
      <c r="F230" s="62">
        <v>800</v>
      </c>
      <c r="G230" s="67">
        <v>32392</v>
      </c>
      <c r="H230" s="253" t="s">
        <v>211</v>
      </c>
      <c r="I230" s="63" t="s">
        <v>155</v>
      </c>
      <c r="J230" s="289" t="s">
        <v>217</v>
      </c>
      <c r="K230" s="64" t="s">
        <v>328</v>
      </c>
    </row>
    <row r="231" spans="1:11" ht="12.75">
      <c r="A231" s="877"/>
      <c r="B231" s="913" t="s">
        <v>627</v>
      </c>
      <c r="C231" s="879"/>
      <c r="D231" s="880"/>
      <c r="E231" s="881">
        <v>536</v>
      </c>
      <c r="F231" s="890">
        <v>670</v>
      </c>
      <c r="G231" s="907"/>
      <c r="H231" s="884"/>
      <c r="I231" s="880"/>
      <c r="J231" s="927"/>
      <c r="K231" s="887"/>
    </row>
    <row r="232" spans="1:11" ht="12.75">
      <c r="A232" s="60" t="s">
        <v>195</v>
      </c>
      <c r="B232" s="69" t="s">
        <v>212</v>
      </c>
      <c r="C232" s="380"/>
      <c r="D232" s="63"/>
      <c r="E232" s="93">
        <v>0</v>
      </c>
      <c r="F232" s="62">
        <v>0</v>
      </c>
      <c r="G232" s="67"/>
      <c r="H232" s="253"/>
      <c r="I232" s="63" t="s">
        <v>200</v>
      </c>
      <c r="J232" s="290"/>
      <c r="K232" s="64" t="s">
        <v>328</v>
      </c>
    </row>
    <row r="233" spans="1:18" ht="12.75">
      <c r="A233" s="60" t="s">
        <v>272</v>
      </c>
      <c r="B233" s="69" t="s">
        <v>38</v>
      </c>
      <c r="C233" s="380"/>
      <c r="D233" s="63"/>
      <c r="E233" s="93">
        <v>3360</v>
      </c>
      <c r="F233" s="62">
        <v>4200</v>
      </c>
      <c r="G233" s="67">
        <v>32394</v>
      </c>
      <c r="H233" s="253" t="s">
        <v>211</v>
      </c>
      <c r="I233" s="63"/>
      <c r="J233" s="289" t="s">
        <v>217</v>
      </c>
      <c r="K233" s="64" t="s">
        <v>328</v>
      </c>
      <c r="R233" s="376"/>
    </row>
    <row r="234" spans="1:18" ht="12.75">
      <c r="A234" s="877"/>
      <c r="B234" s="913" t="s">
        <v>627</v>
      </c>
      <c r="C234" s="879"/>
      <c r="D234" s="880"/>
      <c r="E234" s="881">
        <v>3730</v>
      </c>
      <c r="F234" s="890">
        <v>4662</v>
      </c>
      <c r="G234" s="907"/>
      <c r="H234" s="884"/>
      <c r="I234" s="880"/>
      <c r="J234" s="886"/>
      <c r="K234" s="887"/>
      <c r="R234" s="376"/>
    </row>
    <row r="235" spans="1:11" ht="12.75">
      <c r="A235" s="60" t="s">
        <v>273</v>
      </c>
      <c r="B235" s="69" t="s">
        <v>21</v>
      </c>
      <c r="C235" s="380"/>
      <c r="D235" s="63"/>
      <c r="E235" s="93">
        <v>800</v>
      </c>
      <c r="F235" s="62">
        <v>1000</v>
      </c>
      <c r="G235" s="67">
        <v>32395</v>
      </c>
      <c r="H235" s="253" t="s">
        <v>211</v>
      </c>
      <c r="I235" s="63" t="s">
        <v>155</v>
      </c>
      <c r="J235" s="289" t="s">
        <v>217</v>
      </c>
      <c r="K235" s="64" t="s">
        <v>328</v>
      </c>
    </row>
    <row r="236" spans="1:11" ht="12.75">
      <c r="A236" s="60" t="s">
        <v>103</v>
      </c>
      <c r="B236" s="69" t="s">
        <v>11</v>
      </c>
      <c r="C236" s="380"/>
      <c r="D236" s="63"/>
      <c r="E236" s="93">
        <v>4000</v>
      </c>
      <c r="F236" s="62">
        <v>5000</v>
      </c>
      <c r="G236" s="67">
        <v>32399</v>
      </c>
      <c r="H236" s="253" t="s">
        <v>211</v>
      </c>
      <c r="I236" s="63" t="s">
        <v>155</v>
      </c>
      <c r="J236" s="289" t="s">
        <v>217</v>
      </c>
      <c r="K236" s="64" t="s">
        <v>328</v>
      </c>
    </row>
    <row r="237" spans="1:11" ht="12.75">
      <c r="A237" s="592"/>
      <c r="B237" s="590" t="s">
        <v>506</v>
      </c>
      <c r="C237" s="593"/>
      <c r="D237" s="594"/>
      <c r="E237" s="595">
        <v>9600</v>
      </c>
      <c r="F237" s="589">
        <v>12000</v>
      </c>
      <c r="G237" s="596"/>
      <c r="H237" s="597"/>
      <c r="I237" s="594"/>
      <c r="J237" s="631"/>
      <c r="K237" s="614"/>
    </row>
    <row r="238" spans="1:11" ht="12.75">
      <c r="A238" s="877"/>
      <c r="B238" s="913" t="s">
        <v>627</v>
      </c>
      <c r="C238" s="879"/>
      <c r="D238" s="880"/>
      <c r="E238" s="881">
        <v>5000</v>
      </c>
      <c r="F238" s="890">
        <v>6250</v>
      </c>
      <c r="G238" s="907"/>
      <c r="H238" s="884"/>
      <c r="I238" s="880"/>
      <c r="J238" s="893"/>
      <c r="K238" s="975"/>
    </row>
    <row r="239" spans="1:11" ht="12.75">
      <c r="A239" s="198"/>
      <c r="B239" s="199" t="s">
        <v>260</v>
      </c>
      <c r="C239" s="379"/>
      <c r="D239" s="217"/>
      <c r="E239" s="208"/>
      <c r="F239" s="200">
        <v>27582</v>
      </c>
      <c r="G239" s="450">
        <v>3239</v>
      </c>
      <c r="H239" s="200"/>
      <c r="I239" s="167"/>
      <c r="J239" s="214"/>
      <c r="K239" s="155"/>
    </row>
    <row r="240" spans="1:11" ht="12.75">
      <c r="A240" s="124" t="s">
        <v>39</v>
      </c>
      <c r="B240" s="158" t="s">
        <v>22</v>
      </c>
      <c r="C240" s="393"/>
      <c r="D240" s="318"/>
      <c r="E240" s="127"/>
      <c r="F240" s="131"/>
      <c r="G240" s="462"/>
      <c r="H240" s="126"/>
      <c r="I240" s="126"/>
      <c r="J240" s="141"/>
      <c r="K240" s="151"/>
    </row>
    <row r="241" spans="1:11" ht="12.75">
      <c r="A241" s="60" t="s">
        <v>196</v>
      </c>
      <c r="B241" s="65" t="s">
        <v>23</v>
      </c>
      <c r="C241" s="380"/>
      <c r="D241" s="63" t="s">
        <v>302</v>
      </c>
      <c r="E241" s="93">
        <v>19000</v>
      </c>
      <c r="F241" s="62">
        <v>19000</v>
      </c>
      <c r="G241" s="67">
        <v>32921</v>
      </c>
      <c r="H241" s="253" t="s">
        <v>211</v>
      </c>
      <c r="I241" s="75"/>
      <c r="J241" s="76"/>
      <c r="K241" s="64" t="s">
        <v>328</v>
      </c>
    </row>
    <row r="242" spans="1:11" ht="12.75">
      <c r="A242" s="877"/>
      <c r="B242" s="904" t="s">
        <v>627</v>
      </c>
      <c r="C242" s="879"/>
      <c r="D242" s="880"/>
      <c r="E242" s="881">
        <v>15141</v>
      </c>
      <c r="F242" s="890">
        <v>15141</v>
      </c>
      <c r="G242" s="907"/>
      <c r="H242" s="884"/>
      <c r="I242" s="912"/>
      <c r="J242" s="967"/>
      <c r="K242" s="887"/>
    </row>
    <row r="243" spans="1:11" ht="12.75">
      <c r="A243" s="60" t="s">
        <v>81</v>
      </c>
      <c r="B243" s="65" t="s">
        <v>95</v>
      </c>
      <c r="C243" s="380"/>
      <c r="D243" s="63" t="s">
        <v>303</v>
      </c>
      <c r="E243" s="93">
        <v>13000</v>
      </c>
      <c r="F243" s="62">
        <v>13000</v>
      </c>
      <c r="G243" s="67">
        <v>32922</v>
      </c>
      <c r="H243" s="253" t="s">
        <v>211</v>
      </c>
      <c r="I243" s="75"/>
      <c r="J243" s="76"/>
      <c r="K243" s="64" t="s">
        <v>328</v>
      </c>
    </row>
    <row r="244" spans="1:11" ht="12.75">
      <c r="A244" s="52"/>
      <c r="B244" s="47" t="s">
        <v>471</v>
      </c>
      <c r="C244" s="190"/>
      <c r="D244" s="377"/>
      <c r="E244" s="375">
        <v>13120</v>
      </c>
      <c r="F244" s="54">
        <v>13120</v>
      </c>
      <c r="G244" s="454"/>
      <c r="H244" s="254"/>
      <c r="I244" s="575"/>
      <c r="J244" s="576"/>
      <c r="K244" s="51"/>
    </row>
    <row r="245" spans="1:11" ht="12.75">
      <c r="A245" s="60" t="s">
        <v>71</v>
      </c>
      <c r="B245" s="65" t="s">
        <v>24</v>
      </c>
      <c r="C245" s="380"/>
      <c r="D245" s="63" t="s">
        <v>450</v>
      </c>
      <c r="E245" s="93">
        <v>13000</v>
      </c>
      <c r="F245" s="62">
        <v>13000</v>
      </c>
      <c r="G245" s="67">
        <v>32923</v>
      </c>
      <c r="H245" s="253" t="s">
        <v>211</v>
      </c>
      <c r="I245" s="75"/>
      <c r="J245" s="76"/>
      <c r="K245" s="64" t="s">
        <v>328</v>
      </c>
    </row>
    <row r="246" spans="1:11" ht="12.75">
      <c r="A246" s="52"/>
      <c r="B246" s="47" t="s">
        <v>471</v>
      </c>
      <c r="C246" s="190"/>
      <c r="D246" s="377"/>
      <c r="E246" s="375">
        <v>11430</v>
      </c>
      <c r="F246" s="54">
        <v>11430</v>
      </c>
      <c r="G246" s="454"/>
      <c r="H246" s="254"/>
      <c r="I246" s="575"/>
      <c r="J246" s="576"/>
      <c r="K246" s="51"/>
    </row>
    <row r="247" spans="1:11" ht="12.75">
      <c r="A247" s="215"/>
      <c r="B247" s="199" t="s">
        <v>261</v>
      </c>
      <c r="C247" s="379"/>
      <c r="D247" s="217"/>
      <c r="E247" s="208"/>
      <c r="F247" s="200">
        <v>39691</v>
      </c>
      <c r="G247" s="450">
        <v>3292</v>
      </c>
      <c r="H247" s="200"/>
      <c r="I247" s="167"/>
      <c r="J247" s="154"/>
      <c r="K247" s="155"/>
    </row>
    <row r="248" spans="1:11" ht="12.75">
      <c r="A248" s="149" t="s">
        <v>40</v>
      </c>
      <c r="B248" s="150" t="s">
        <v>91</v>
      </c>
      <c r="C248" s="140"/>
      <c r="D248" s="318"/>
      <c r="E248" s="144"/>
      <c r="F248" s="156"/>
      <c r="G248" s="478"/>
      <c r="H248" s="157"/>
      <c r="I248" s="148"/>
      <c r="J248" s="141"/>
      <c r="K248" s="151"/>
    </row>
    <row r="249" spans="1:11" ht="12.75">
      <c r="A249" s="79" t="s">
        <v>152</v>
      </c>
      <c r="B249" s="309" t="s">
        <v>92</v>
      </c>
      <c r="C249" s="536"/>
      <c r="D249" s="63"/>
      <c r="E249" s="93">
        <v>8000</v>
      </c>
      <c r="F249" s="62">
        <v>10000</v>
      </c>
      <c r="G249" s="67">
        <v>32931</v>
      </c>
      <c r="H249" s="253" t="s">
        <v>211</v>
      </c>
      <c r="I249" s="63" t="s">
        <v>155</v>
      </c>
      <c r="J249" s="253" t="s">
        <v>217</v>
      </c>
      <c r="K249" s="64" t="s">
        <v>328</v>
      </c>
    </row>
    <row r="250" spans="1:11" ht="12.75">
      <c r="A250" s="670"/>
      <c r="B250" s="146" t="s">
        <v>527</v>
      </c>
      <c r="C250" s="661">
        <v>28</v>
      </c>
      <c r="D250" s="318"/>
      <c r="E250" s="127">
        <v>22400</v>
      </c>
      <c r="F250" s="131">
        <v>28000</v>
      </c>
      <c r="G250" s="650"/>
      <c r="H250" s="646"/>
      <c r="I250" s="318"/>
      <c r="J250" s="646"/>
      <c r="K250" s="664"/>
    </row>
    <row r="251" spans="1:11" ht="12.75">
      <c r="A251" s="976"/>
      <c r="B251" s="977" t="s">
        <v>627</v>
      </c>
      <c r="C251" s="966"/>
      <c r="D251" s="880"/>
      <c r="E251" s="881">
        <v>15373</v>
      </c>
      <c r="F251" s="890">
        <v>19217</v>
      </c>
      <c r="G251" s="907"/>
      <c r="H251" s="884"/>
      <c r="I251" s="880"/>
      <c r="J251" s="884"/>
      <c r="K251" s="969"/>
    </row>
    <row r="252" spans="1:11" ht="12.75">
      <c r="A252" s="152"/>
      <c r="B252" s="216" t="s">
        <v>262</v>
      </c>
      <c r="C252" s="379"/>
      <c r="D252" s="217"/>
      <c r="E252" s="208"/>
      <c r="F252" s="200">
        <v>19217</v>
      </c>
      <c r="G252" s="450">
        <v>3293</v>
      </c>
      <c r="H252" s="200"/>
      <c r="I252" s="167"/>
      <c r="J252" s="167"/>
      <c r="K252" s="154"/>
    </row>
    <row r="253" spans="1:11" ht="12.75">
      <c r="A253" s="138" t="s">
        <v>42</v>
      </c>
      <c r="B253" s="146" t="s">
        <v>41</v>
      </c>
      <c r="C253" s="393"/>
      <c r="D253" s="318"/>
      <c r="E253" s="165"/>
      <c r="F253" s="126"/>
      <c r="G253" s="318"/>
      <c r="H253" s="126"/>
      <c r="I253" s="126"/>
      <c r="J253" s="126"/>
      <c r="K253" s="145"/>
    </row>
    <row r="254" spans="1:11" ht="12.75">
      <c r="A254" s="60" t="s">
        <v>411</v>
      </c>
      <c r="B254" s="108" t="s">
        <v>452</v>
      </c>
      <c r="C254" s="536">
        <v>15</v>
      </c>
      <c r="D254" s="63" t="s">
        <v>368</v>
      </c>
      <c r="E254" s="93">
        <v>26400</v>
      </c>
      <c r="F254" s="62">
        <v>33000</v>
      </c>
      <c r="G254" s="67">
        <v>32999</v>
      </c>
      <c r="H254" s="253" t="s">
        <v>211</v>
      </c>
      <c r="I254" s="63" t="s">
        <v>155</v>
      </c>
      <c r="J254" s="253" t="s">
        <v>217</v>
      </c>
      <c r="K254" s="64" t="s">
        <v>328</v>
      </c>
    </row>
    <row r="255" spans="1:11" ht="12.75">
      <c r="A255" s="877"/>
      <c r="B255" s="889" t="s">
        <v>627</v>
      </c>
      <c r="C255" s="966"/>
      <c r="D255" s="880"/>
      <c r="E255" s="881">
        <v>21600</v>
      </c>
      <c r="F255" s="890">
        <v>27000</v>
      </c>
      <c r="G255" s="907"/>
      <c r="H255" s="884"/>
      <c r="I255" s="880"/>
      <c r="J255" s="884"/>
      <c r="K255" s="978"/>
    </row>
    <row r="256" spans="1:11" ht="12.75">
      <c r="A256" s="60" t="s">
        <v>104</v>
      </c>
      <c r="B256" s="108" t="s">
        <v>420</v>
      </c>
      <c r="C256" s="380"/>
      <c r="D256" s="63"/>
      <c r="E256" s="93">
        <v>3200</v>
      </c>
      <c r="F256" s="62">
        <v>4000</v>
      </c>
      <c r="G256" s="67">
        <v>32999</v>
      </c>
      <c r="H256" s="253" t="s">
        <v>211</v>
      </c>
      <c r="I256" s="63" t="s">
        <v>155</v>
      </c>
      <c r="J256" s="253" t="s">
        <v>217</v>
      </c>
      <c r="K256" s="312" t="s">
        <v>328</v>
      </c>
    </row>
    <row r="257" spans="1:11" ht="12.75">
      <c r="A257" s="877"/>
      <c r="B257" s="889" t="s">
        <v>627</v>
      </c>
      <c r="C257" s="879"/>
      <c r="D257" s="880"/>
      <c r="E257" s="881">
        <v>4240</v>
      </c>
      <c r="F257" s="890">
        <v>5300</v>
      </c>
      <c r="G257" s="907"/>
      <c r="H257" s="884"/>
      <c r="I257" s="880"/>
      <c r="J257" s="884"/>
      <c r="K257" s="978"/>
    </row>
    <row r="258" spans="1:11" ht="12.75">
      <c r="A258" s="60" t="s">
        <v>105</v>
      </c>
      <c r="B258" s="108" t="s">
        <v>421</v>
      </c>
      <c r="C258" s="380"/>
      <c r="D258" s="63"/>
      <c r="E258" s="93">
        <v>2400</v>
      </c>
      <c r="F258" s="62">
        <v>3000</v>
      </c>
      <c r="G258" s="67">
        <v>32999</v>
      </c>
      <c r="H258" s="253" t="s">
        <v>211</v>
      </c>
      <c r="I258" s="63" t="s">
        <v>155</v>
      </c>
      <c r="J258" s="253" t="s">
        <v>217</v>
      </c>
      <c r="K258" s="312" t="s">
        <v>328</v>
      </c>
    </row>
    <row r="259" spans="1:11" ht="12.75">
      <c r="A259" s="701"/>
      <c r="B259" s="702" t="s">
        <v>527</v>
      </c>
      <c r="C259" s="703"/>
      <c r="D259" s="693"/>
      <c r="E259" s="704">
        <v>10400</v>
      </c>
      <c r="F259" s="705">
        <v>13000</v>
      </c>
      <c r="G259" s="706"/>
      <c r="H259" s="697"/>
      <c r="I259" s="693"/>
      <c r="J259" s="697"/>
      <c r="K259" s="707"/>
    </row>
    <row r="260" spans="1:11" ht="12.75">
      <c r="A260" s="877"/>
      <c r="B260" s="889" t="s">
        <v>627</v>
      </c>
      <c r="C260" s="879"/>
      <c r="D260" s="880"/>
      <c r="E260" s="881">
        <v>15760</v>
      </c>
      <c r="F260" s="890">
        <v>19700</v>
      </c>
      <c r="G260" s="907"/>
      <c r="H260" s="884"/>
      <c r="I260" s="880"/>
      <c r="J260" s="884"/>
      <c r="K260" s="978"/>
    </row>
    <row r="261" spans="1:11" ht="12.75" customHeight="1">
      <c r="A261" s="172"/>
      <c r="B261" s="216" t="s">
        <v>263</v>
      </c>
      <c r="C261" s="379"/>
      <c r="D261" s="217"/>
      <c r="E261" s="208"/>
      <c r="F261" s="200">
        <v>52000</v>
      </c>
      <c r="G261" s="450">
        <v>3299</v>
      </c>
      <c r="H261" s="200"/>
      <c r="I261" s="217"/>
      <c r="J261" s="217"/>
      <c r="K261" s="313"/>
    </row>
    <row r="262" spans="1:11" ht="12.75">
      <c r="A262" s="142" t="s">
        <v>265</v>
      </c>
      <c r="B262" s="143" t="s">
        <v>93</v>
      </c>
      <c r="C262" s="393"/>
      <c r="D262" s="318"/>
      <c r="E262" s="127"/>
      <c r="F262" s="131"/>
      <c r="G262" s="462"/>
      <c r="H262" s="128"/>
      <c r="I262" s="318"/>
      <c r="J262" s="318"/>
      <c r="K262" s="314"/>
    </row>
    <row r="263" spans="1:11" ht="12.75">
      <c r="A263" s="119" t="s">
        <v>197</v>
      </c>
      <c r="B263" s="120" t="s">
        <v>106</v>
      </c>
      <c r="C263" s="536">
        <v>16</v>
      </c>
      <c r="D263" s="63" t="s">
        <v>304</v>
      </c>
      <c r="E263" s="93">
        <v>20000</v>
      </c>
      <c r="F263" s="62">
        <v>25000</v>
      </c>
      <c r="G263" s="67">
        <v>34312</v>
      </c>
      <c r="H263" s="253" t="s">
        <v>211</v>
      </c>
      <c r="I263" s="63" t="s">
        <v>128</v>
      </c>
      <c r="J263" s="253"/>
      <c r="K263" s="311" t="s">
        <v>328</v>
      </c>
    </row>
    <row r="264" spans="1:11" ht="12.75">
      <c r="A264" s="671"/>
      <c r="B264" s="143" t="s">
        <v>527</v>
      </c>
      <c r="C264" s="661"/>
      <c r="D264" s="318"/>
      <c r="E264" s="127">
        <v>46000</v>
      </c>
      <c r="F264" s="131">
        <v>46000</v>
      </c>
      <c r="G264" s="650"/>
      <c r="H264" s="646"/>
      <c r="I264" s="318"/>
      <c r="J264" s="646"/>
      <c r="K264" s="672"/>
    </row>
    <row r="265" spans="1:11" ht="12.75">
      <c r="A265" s="841"/>
      <c r="B265" s="812" t="s">
        <v>613</v>
      </c>
      <c r="C265" s="842"/>
      <c r="D265" s="793"/>
      <c r="E265" s="835">
        <v>45980</v>
      </c>
      <c r="F265" s="836">
        <v>45980</v>
      </c>
      <c r="G265" s="837"/>
      <c r="H265" s="807"/>
      <c r="I265" s="793"/>
      <c r="J265" s="807"/>
      <c r="K265" s="814"/>
    </row>
    <row r="266" spans="1:11" ht="12.75">
      <c r="A266" s="979"/>
      <c r="B266" s="980" t="s">
        <v>627</v>
      </c>
      <c r="C266" s="966"/>
      <c r="D266" s="880"/>
      <c r="E266" s="881">
        <v>48000</v>
      </c>
      <c r="F266" s="890">
        <v>48000</v>
      </c>
      <c r="G266" s="907"/>
      <c r="H266" s="884"/>
      <c r="I266" s="880"/>
      <c r="J266" s="884"/>
      <c r="K266" s="981"/>
    </row>
    <row r="267" spans="1:11" ht="12.75">
      <c r="A267" s="218"/>
      <c r="B267" s="219" t="s">
        <v>266</v>
      </c>
      <c r="C267" s="379"/>
      <c r="D267" s="217"/>
      <c r="E267" s="208"/>
      <c r="F267" s="200">
        <v>48000</v>
      </c>
      <c r="G267" s="450">
        <v>3431</v>
      </c>
      <c r="H267" s="200"/>
      <c r="I267" s="217"/>
      <c r="J267" s="217"/>
      <c r="K267" s="313"/>
    </row>
    <row r="268" spans="1:11" ht="12.75">
      <c r="A268" s="138" t="s">
        <v>65</v>
      </c>
      <c r="B268" s="139" t="s">
        <v>15</v>
      </c>
      <c r="C268" s="393"/>
      <c r="D268" s="318"/>
      <c r="E268" s="165"/>
      <c r="F268" s="126"/>
      <c r="G268" s="318"/>
      <c r="H268" s="126"/>
      <c r="I268" s="126"/>
      <c r="J268" s="126"/>
      <c r="K268" s="315"/>
    </row>
    <row r="269" spans="1:14" ht="12.75">
      <c r="A269" s="60" t="s">
        <v>198</v>
      </c>
      <c r="B269" s="310" t="s">
        <v>311</v>
      </c>
      <c r="C269" s="380"/>
      <c r="D269" s="63"/>
      <c r="E269" s="414">
        <v>16000</v>
      </c>
      <c r="F269" s="319">
        <v>20000</v>
      </c>
      <c r="G269" s="479">
        <v>42211</v>
      </c>
      <c r="H269" s="288" t="s">
        <v>211</v>
      </c>
      <c r="I269" s="63" t="s">
        <v>200</v>
      </c>
      <c r="J269" s="320" t="s">
        <v>217</v>
      </c>
      <c r="K269" s="316"/>
      <c r="N269" s="37"/>
    </row>
    <row r="270" spans="1:14" ht="12.75">
      <c r="A270" s="124"/>
      <c r="B270" s="678" t="s">
        <v>527</v>
      </c>
      <c r="C270" s="673">
        <v>29</v>
      </c>
      <c r="D270" s="318"/>
      <c r="E270" s="674">
        <v>26840</v>
      </c>
      <c r="F270" s="675">
        <v>33550</v>
      </c>
      <c r="G270" s="676"/>
      <c r="H270" s="677"/>
      <c r="I270" s="318"/>
      <c r="J270" s="679"/>
      <c r="K270" s="680"/>
      <c r="N270" s="37"/>
    </row>
    <row r="271" spans="1:14" ht="12.75">
      <c r="A271" s="790"/>
      <c r="B271" s="800" t="s">
        <v>613</v>
      </c>
      <c r="C271" s="792"/>
      <c r="D271" s="793"/>
      <c r="E271" s="801">
        <v>24151</v>
      </c>
      <c r="F271" s="802">
        <v>30189</v>
      </c>
      <c r="G271" s="803"/>
      <c r="H271" s="804"/>
      <c r="I271" s="793"/>
      <c r="J271" s="805"/>
      <c r="K271" s="806"/>
      <c r="N271" s="37"/>
    </row>
    <row r="272" spans="1:14" ht="12.75">
      <c r="A272" s="60" t="s">
        <v>281</v>
      </c>
      <c r="B272" s="97" t="s">
        <v>306</v>
      </c>
      <c r="C272" s="538">
        <v>17</v>
      </c>
      <c r="D272" s="63" t="s">
        <v>453</v>
      </c>
      <c r="E272" s="414">
        <v>40000</v>
      </c>
      <c r="F272" s="319">
        <v>50000</v>
      </c>
      <c r="G272" s="479">
        <v>42212</v>
      </c>
      <c r="H272" s="288" t="s">
        <v>211</v>
      </c>
      <c r="I272" s="63" t="s">
        <v>200</v>
      </c>
      <c r="J272" s="253" t="s">
        <v>408</v>
      </c>
      <c r="K272" s="317"/>
      <c r="N272" s="37"/>
    </row>
    <row r="273" spans="1:14" ht="12.75">
      <c r="A273" s="790"/>
      <c r="B273" s="791" t="s">
        <v>614</v>
      </c>
      <c r="C273" s="792"/>
      <c r="D273" s="793"/>
      <c r="E273" s="801">
        <v>38382</v>
      </c>
      <c r="F273" s="802">
        <v>47977</v>
      </c>
      <c r="G273" s="803"/>
      <c r="H273" s="804"/>
      <c r="I273" s="793"/>
      <c r="J273" s="807"/>
      <c r="K273" s="799"/>
      <c r="N273" s="37"/>
    </row>
    <row r="274" spans="1:14" ht="12.75">
      <c r="A274" s="124" t="s">
        <v>531</v>
      </c>
      <c r="B274" s="651" t="s">
        <v>550</v>
      </c>
      <c r="C274" s="673"/>
      <c r="D274" s="318"/>
      <c r="E274" s="674">
        <v>12681</v>
      </c>
      <c r="F274" s="675">
        <v>15852</v>
      </c>
      <c r="G274" s="676">
        <v>42219</v>
      </c>
      <c r="H274" s="677" t="s">
        <v>211</v>
      </c>
      <c r="I274" s="318"/>
      <c r="J274" s="646" t="s">
        <v>532</v>
      </c>
      <c r="K274" s="315"/>
      <c r="N274" s="37"/>
    </row>
    <row r="275" spans="1:11" ht="12.75">
      <c r="A275" s="60" t="s">
        <v>285</v>
      </c>
      <c r="B275" s="97" t="s">
        <v>307</v>
      </c>
      <c r="C275" s="394"/>
      <c r="D275" s="63"/>
      <c r="E275" s="414">
        <v>8000</v>
      </c>
      <c r="F275" s="319">
        <v>10000</v>
      </c>
      <c r="G275" s="479">
        <v>42222</v>
      </c>
      <c r="H275" s="288" t="s">
        <v>211</v>
      </c>
      <c r="I275" s="63" t="s">
        <v>200</v>
      </c>
      <c r="J275" s="253" t="s">
        <v>217</v>
      </c>
      <c r="K275" s="312"/>
    </row>
    <row r="276" spans="1:11" ht="12.75">
      <c r="A276" s="790"/>
      <c r="B276" s="791" t="s">
        <v>613</v>
      </c>
      <c r="C276" s="808"/>
      <c r="D276" s="793"/>
      <c r="E276" s="794">
        <v>3999</v>
      </c>
      <c r="F276" s="795">
        <v>4999</v>
      </c>
      <c r="G276" s="796"/>
      <c r="H276" s="797"/>
      <c r="I276" s="798"/>
      <c r="J276" s="809"/>
      <c r="K276" s="810"/>
    </row>
    <row r="277" spans="1:11" ht="14.25" customHeight="1">
      <c r="A277" s="60" t="s">
        <v>412</v>
      </c>
      <c r="B277" s="69" t="s">
        <v>312</v>
      </c>
      <c r="C277" s="394"/>
      <c r="D277" s="63"/>
      <c r="E277" s="121">
        <v>15200</v>
      </c>
      <c r="F277" s="122">
        <v>19000</v>
      </c>
      <c r="G277" s="480">
        <v>42241</v>
      </c>
      <c r="H277" s="96" t="s">
        <v>211</v>
      </c>
      <c r="I277" s="100" t="s">
        <v>200</v>
      </c>
      <c r="J277" s="515" t="s">
        <v>217</v>
      </c>
      <c r="K277" s="115"/>
    </row>
    <row r="278" spans="1:11" ht="14.25" customHeight="1">
      <c r="A278" s="592"/>
      <c r="B278" s="600" t="s">
        <v>521</v>
      </c>
      <c r="C278" s="615"/>
      <c r="D278" s="594"/>
      <c r="E278" s="616">
        <v>15135</v>
      </c>
      <c r="F278" s="617">
        <v>18919</v>
      </c>
      <c r="G278" s="618"/>
      <c r="H278" s="619"/>
      <c r="I278" s="620"/>
      <c r="J278" s="621"/>
      <c r="K278" s="622"/>
    </row>
    <row r="279" spans="1:11" ht="13.5" customHeight="1">
      <c r="A279" s="60" t="s">
        <v>422</v>
      </c>
      <c r="B279" s="69" t="s">
        <v>225</v>
      </c>
      <c r="C279" s="541" t="s">
        <v>454</v>
      </c>
      <c r="D279" s="63" t="s">
        <v>305</v>
      </c>
      <c r="E279" s="121">
        <v>96000</v>
      </c>
      <c r="F279" s="122">
        <v>120000</v>
      </c>
      <c r="G279" s="480">
        <v>42272</v>
      </c>
      <c r="H279" s="96" t="s">
        <v>211</v>
      </c>
      <c r="I279" s="100" t="s">
        <v>128</v>
      </c>
      <c r="J279" s="253" t="s">
        <v>408</v>
      </c>
      <c r="K279" s="514"/>
    </row>
    <row r="280" spans="1:11" ht="13.5" customHeight="1">
      <c r="A280" s="790"/>
      <c r="B280" s="791" t="s">
        <v>614</v>
      </c>
      <c r="C280" s="813"/>
      <c r="D280" s="793"/>
      <c r="E280" s="794">
        <v>95150</v>
      </c>
      <c r="F280" s="795">
        <v>118937</v>
      </c>
      <c r="G280" s="796"/>
      <c r="H280" s="797"/>
      <c r="I280" s="798"/>
      <c r="J280" s="807"/>
      <c r="K280" s="814"/>
    </row>
    <row r="281" spans="1:11" ht="12.75">
      <c r="A281" s="60" t="s">
        <v>423</v>
      </c>
      <c r="B281" s="97" t="s">
        <v>314</v>
      </c>
      <c r="C281" s="538">
        <v>18</v>
      </c>
      <c r="D281" s="63" t="s">
        <v>323</v>
      </c>
      <c r="E281" s="121">
        <v>56000</v>
      </c>
      <c r="F281" s="122">
        <v>70000</v>
      </c>
      <c r="G281" s="480">
        <v>42273</v>
      </c>
      <c r="H281" s="96" t="s">
        <v>211</v>
      </c>
      <c r="I281" s="100" t="s">
        <v>200</v>
      </c>
      <c r="J281" s="253" t="s">
        <v>408</v>
      </c>
      <c r="K281" s="311"/>
    </row>
    <row r="282" spans="1:11" ht="12.75">
      <c r="A282" s="592"/>
      <c r="B282" s="600" t="s">
        <v>521</v>
      </c>
      <c r="C282" s="623"/>
      <c r="D282" s="594"/>
      <c r="E282" s="616">
        <v>55930</v>
      </c>
      <c r="F282" s="617">
        <v>69912</v>
      </c>
      <c r="G282" s="618"/>
      <c r="H282" s="619"/>
      <c r="I282" s="620"/>
      <c r="J282" s="621"/>
      <c r="K282" s="624"/>
    </row>
    <row r="283" spans="1:11" ht="12.75">
      <c r="A283" s="820"/>
      <c r="B283" s="821" t="s">
        <v>614</v>
      </c>
      <c r="C283" s="829"/>
      <c r="D283" s="818"/>
      <c r="E283" s="823">
        <v>55930</v>
      </c>
      <c r="F283" s="824">
        <v>69911</v>
      </c>
      <c r="G283" s="825"/>
      <c r="H283" s="830"/>
      <c r="I283" s="827"/>
      <c r="J283" s="831"/>
      <c r="K283" s="819"/>
    </row>
    <row r="284" spans="1:11" ht="12" customHeight="1">
      <c r="A284" s="60" t="s">
        <v>424</v>
      </c>
      <c r="B284" s="97" t="s">
        <v>315</v>
      </c>
      <c r="C284" s="394"/>
      <c r="D284" s="63"/>
      <c r="E284" s="121">
        <v>1760</v>
      </c>
      <c r="F284" s="122">
        <v>2200</v>
      </c>
      <c r="G284" s="480">
        <v>42273</v>
      </c>
      <c r="H284" s="96" t="s">
        <v>211</v>
      </c>
      <c r="I284" s="100" t="s">
        <v>200</v>
      </c>
      <c r="J284" s="515" t="s">
        <v>217</v>
      </c>
      <c r="K284" s="516"/>
    </row>
    <row r="285" spans="1:11" ht="12" customHeight="1">
      <c r="A285" s="790"/>
      <c r="B285" s="791" t="s">
        <v>614</v>
      </c>
      <c r="C285" s="808"/>
      <c r="D285" s="793"/>
      <c r="E285" s="794">
        <v>1599</v>
      </c>
      <c r="F285" s="795">
        <v>1999</v>
      </c>
      <c r="G285" s="796"/>
      <c r="H285" s="797"/>
      <c r="I285" s="798"/>
      <c r="J285" s="815"/>
      <c r="K285" s="816"/>
    </row>
    <row r="286" spans="1:11" ht="13.5" customHeight="1">
      <c r="A286" s="60" t="s">
        <v>435</v>
      </c>
      <c r="B286" s="97" t="s">
        <v>455</v>
      </c>
      <c r="C286" s="542" t="s">
        <v>456</v>
      </c>
      <c r="D286" s="63" t="s">
        <v>320</v>
      </c>
      <c r="E286" s="121">
        <v>72000</v>
      </c>
      <c r="F286" s="122">
        <v>90000</v>
      </c>
      <c r="G286" s="480">
        <v>42273</v>
      </c>
      <c r="H286" s="325" t="s">
        <v>211</v>
      </c>
      <c r="I286" s="100" t="s">
        <v>128</v>
      </c>
      <c r="J286" s="517" t="s">
        <v>408</v>
      </c>
      <c r="K286" s="78"/>
    </row>
    <row r="287" spans="1:11" ht="13.5" customHeight="1">
      <c r="A287" s="592"/>
      <c r="B287" s="600" t="s">
        <v>521</v>
      </c>
      <c r="C287" s="625"/>
      <c r="D287" s="594"/>
      <c r="E287" s="616">
        <v>68534</v>
      </c>
      <c r="F287" s="617">
        <v>85667</v>
      </c>
      <c r="G287" s="618"/>
      <c r="H287" s="626"/>
      <c r="I287" s="620"/>
      <c r="J287" s="627"/>
      <c r="K287" s="628"/>
    </row>
    <row r="288" spans="1:11" ht="13.5" customHeight="1">
      <c r="A288" s="60" t="s">
        <v>436</v>
      </c>
      <c r="B288" s="97" t="s">
        <v>316</v>
      </c>
      <c r="C288" s="542" t="s">
        <v>457</v>
      </c>
      <c r="D288" s="63" t="s">
        <v>322</v>
      </c>
      <c r="E288" s="121">
        <v>47840</v>
      </c>
      <c r="F288" s="122">
        <v>59800</v>
      </c>
      <c r="G288" s="480">
        <v>42273</v>
      </c>
      <c r="H288" s="325" t="s">
        <v>211</v>
      </c>
      <c r="I288" s="100" t="s">
        <v>128</v>
      </c>
      <c r="J288" s="517" t="s">
        <v>408</v>
      </c>
      <c r="K288" s="78"/>
    </row>
    <row r="289" spans="1:11" ht="13.5" customHeight="1">
      <c r="A289" s="592"/>
      <c r="B289" s="600" t="s">
        <v>521</v>
      </c>
      <c r="C289" s="625"/>
      <c r="D289" s="594"/>
      <c r="E289" s="616">
        <v>43250</v>
      </c>
      <c r="F289" s="617">
        <v>54063</v>
      </c>
      <c r="G289" s="618"/>
      <c r="H289" s="626"/>
      <c r="I289" s="620"/>
      <c r="J289" s="627"/>
      <c r="K289" s="629"/>
    </row>
    <row r="290" spans="1:14" ht="13.5" customHeight="1">
      <c r="A290" s="60" t="s">
        <v>437</v>
      </c>
      <c r="B290" s="97" t="s">
        <v>308</v>
      </c>
      <c r="C290" s="394"/>
      <c r="D290" s="63" t="s">
        <v>321</v>
      </c>
      <c r="E290" s="121">
        <v>12000</v>
      </c>
      <c r="F290" s="122">
        <v>15000</v>
      </c>
      <c r="G290" s="480">
        <v>42273</v>
      </c>
      <c r="H290" s="325" t="s">
        <v>211</v>
      </c>
      <c r="I290" s="100" t="s">
        <v>200</v>
      </c>
      <c r="J290" s="320" t="s">
        <v>217</v>
      </c>
      <c r="K290" s="317"/>
      <c r="N290" s="50"/>
    </row>
    <row r="291" spans="1:14" ht="13.5" customHeight="1">
      <c r="A291" s="790"/>
      <c r="B291" s="791" t="s">
        <v>614</v>
      </c>
      <c r="C291" s="808"/>
      <c r="D291" s="793"/>
      <c r="E291" s="794">
        <v>11800</v>
      </c>
      <c r="F291" s="795">
        <v>14750</v>
      </c>
      <c r="G291" s="796"/>
      <c r="H291" s="811"/>
      <c r="I291" s="798"/>
      <c r="J291" s="817"/>
      <c r="K291" s="799"/>
      <c r="N291" s="50"/>
    </row>
    <row r="292" spans="1:11" ht="13.5" customHeight="1">
      <c r="A292" s="60" t="s">
        <v>466</v>
      </c>
      <c r="B292" s="97" t="s">
        <v>317</v>
      </c>
      <c r="C292" s="538">
        <v>19</v>
      </c>
      <c r="D292" s="63" t="s">
        <v>324</v>
      </c>
      <c r="E292" s="121">
        <v>22400</v>
      </c>
      <c r="F292" s="122">
        <v>28000</v>
      </c>
      <c r="G292" s="480">
        <v>42273</v>
      </c>
      <c r="H292" s="325" t="s">
        <v>211</v>
      </c>
      <c r="I292" s="100" t="s">
        <v>200</v>
      </c>
      <c r="J292" s="517" t="s">
        <v>417</v>
      </c>
      <c r="K292" s="78"/>
    </row>
    <row r="293" spans="1:11" ht="13.5" customHeight="1">
      <c r="A293" s="790"/>
      <c r="B293" s="791" t="s">
        <v>614</v>
      </c>
      <c r="C293" s="792"/>
      <c r="D293" s="793"/>
      <c r="E293" s="794">
        <v>22200</v>
      </c>
      <c r="F293" s="795">
        <v>27750</v>
      </c>
      <c r="G293" s="796"/>
      <c r="H293" s="811"/>
      <c r="I293" s="798"/>
      <c r="J293" s="817"/>
      <c r="K293" s="799"/>
    </row>
    <row r="294" spans="1:11" ht="12.75">
      <c r="A294" s="60" t="s">
        <v>467</v>
      </c>
      <c r="B294" s="97" t="s">
        <v>318</v>
      </c>
      <c r="C294" s="394"/>
      <c r="D294" s="63"/>
      <c r="E294" s="121">
        <v>8000</v>
      </c>
      <c r="F294" s="122">
        <v>10000</v>
      </c>
      <c r="G294" s="480">
        <v>42273</v>
      </c>
      <c r="H294" s="325" t="s">
        <v>211</v>
      </c>
      <c r="I294" s="100" t="s">
        <v>200</v>
      </c>
      <c r="J294" s="320" t="s">
        <v>217</v>
      </c>
      <c r="K294" s="317"/>
    </row>
    <row r="295" spans="1:11" ht="12.75">
      <c r="A295" s="592"/>
      <c r="B295" s="600" t="s">
        <v>521</v>
      </c>
      <c r="C295" s="615"/>
      <c r="D295" s="594"/>
      <c r="E295" s="616">
        <v>7949</v>
      </c>
      <c r="F295" s="617">
        <v>9937</v>
      </c>
      <c r="G295" s="618"/>
      <c r="H295" s="626"/>
      <c r="I295" s="620"/>
      <c r="J295" s="630"/>
      <c r="K295" s="629"/>
    </row>
    <row r="296" spans="1:19" ht="12.75">
      <c r="A296" s="60" t="s">
        <v>468</v>
      </c>
      <c r="B296" s="97" t="s">
        <v>319</v>
      </c>
      <c r="C296" s="394"/>
      <c r="D296" s="63"/>
      <c r="E296" s="121">
        <v>4800</v>
      </c>
      <c r="F296" s="122">
        <v>6000</v>
      </c>
      <c r="G296" s="480">
        <v>42273</v>
      </c>
      <c r="H296" s="325" t="s">
        <v>211</v>
      </c>
      <c r="I296" s="100" t="s">
        <v>200</v>
      </c>
      <c r="J296" s="63" t="s">
        <v>217</v>
      </c>
      <c r="K296" s="317"/>
      <c r="S296" s="50"/>
    </row>
    <row r="297" spans="1:19" ht="12.75">
      <c r="A297" s="790"/>
      <c r="B297" s="791" t="s">
        <v>614</v>
      </c>
      <c r="C297" s="808"/>
      <c r="D297" s="793"/>
      <c r="E297" s="794">
        <v>4593</v>
      </c>
      <c r="F297" s="795">
        <v>5741</v>
      </c>
      <c r="G297" s="796"/>
      <c r="H297" s="811"/>
      <c r="I297" s="798"/>
      <c r="J297" s="793"/>
      <c r="K297" s="799"/>
      <c r="S297" s="50"/>
    </row>
    <row r="298" spans="1:19" ht="12.75">
      <c r="A298" s="124" t="s">
        <v>533</v>
      </c>
      <c r="B298" s="651" t="s">
        <v>534</v>
      </c>
      <c r="C298" s="402"/>
      <c r="D298" s="318"/>
      <c r="E298" s="681">
        <v>2572</v>
      </c>
      <c r="F298" s="682">
        <v>3215</v>
      </c>
      <c r="G298" s="683"/>
      <c r="H298" s="685" t="s">
        <v>211</v>
      </c>
      <c r="I298" s="659" t="s">
        <v>200</v>
      </c>
      <c r="J298" s="318"/>
      <c r="K298" s="315"/>
      <c r="S298" s="50"/>
    </row>
    <row r="299" spans="1:19" ht="12.75">
      <c r="A299" s="60" t="s">
        <v>469</v>
      </c>
      <c r="B299" s="97" t="s">
        <v>313</v>
      </c>
      <c r="C299" s="394"/>
      <c r="D299" s="63"/>
      <c r="E299" s="121">
        <v>16000</v>
      </c>
      <c r="F299" s="122">
        <v>20000</v>
      </c>
      <c r="G299" s="480">
        <v>42241</v>
      </c>
      <c r="H299" s="325" t="s">
        <v>211</v>
      </c>
      <c r="I299" s="100" t="s">
        <v>200</v>
      </c>
      <c r="J299" s="63" t="s">
        <v>217</v>
      </c>
      <c r="K299" s="317"/>
      <c r="S299" s="50"/>
    </row>
    <row r="300" spans="1:19" ht="12.75">
      <c r="A300" s="592"/>
      <c r="B300" s="600" t="s">
        <v>521</v>
      </c>
      <c r="C300" s="615"/>
      <c r="D300" s="594"/>
      <c r="E300" s="616">
        <v>15664</v>
      </c>
      <c r="F300" s="617">
        <v>19581</v>
      </c>
      <c r="G300" s="618"/>
      <c r="H300" s="626"/>
      <c r="I300" s="620"/>
      <c r="J300" s="594"/>
      <c r="K300" s="629"/>
      <c r="S300" s="50"/>
    </row>
    <row r="301" spans="1:19" ht="12.75">
      <c r="A301" s="820"/>
      <c r="B301" s="821" t="s">
        <v>619</v>
      </c>
      <c r="C301" s="822"/>
      <c r="D301" s="818"/>
      <c r="E301" s="823">
        <v>15664</v>
      </c>
      <c r="F301" s="824">
        <v>19580</v>
      </c>
      <c r="G301" s="825"/>
      <c r="H301" s="826"/>
      <c r="I301" s="827"/>
      <c r="J301" s="818"/>
      <c r="K301" s="828"/>
      <c r="S301" s="50"/>
    </row>
    <row r="302" spans="1:19" ht="12.75">
      <c r="A302" s="592" t="s">
        <v>511</v>
      </c>
      <c r="B302" s="600" t="s">
        <v>518</v>
      </c>
      <c r="C302" s="623"/>
      <c r="D302" s="594"/>
      <c r="E302" s="616">
        <v>8576</v>
      </c>
      <c r="F302" s="617">
        <v>10721</v>
      </c>
      <c r="G302" s="618">
        <v>42231</v>
      </c>
      <c r="H302" s="619" t="s">
        <v>211</v>
      </c>
      <c r="I302" s="620" t="s">
        <v>200</v>
      </c>
      <c r="J302" s="594" t="s">
        <v>217</v>
      </c>
      <c r="K302" s="629"/>
      <c r="S302" s="50"/>
    </row>
    <row r="303" spans="1:19" ht="12.75">
      <c r="A303" s="124"/>
      <c r="B303" s="651" t="s">
        <v>527</v>
      </c>
      <c r="C303" s="673">
        <v>30</v>
      </c>
      <c r="D303" s="318" t="s">
        <v>551</v>
      </c>
      <c r="E303" s="681">
        <v>23683</v>
      </c>
      <c r="F303" s="682">
        <v>29604</v>
      </c>
      <c r="G303" s="683"/>
      <c r="H303" s="684" t="s">
        <v>211</v>
      </c>
      <c r="I303" s="659" t="s">
        <v>200</v>
      </c>
      <c r="J303" s="318" t="s">
        <v>217</v>
      </c>
      <c r="K303" s="315"/>
      <c r="S303" s="50"/>
    </row>
    <row r="304" spans="1:19" ht="13.5" customHeight="1">
      <c r="A304" s="790"/>
      <c r="B304" s="791" t="s">
        <v>613</v>
      </c>
      <c r="C304" s="792"/>
      <c r="D304" s="793"/>
      <c r="E304" s="794">
        <v>26386</v>
      </c>
      <c r="F304" s="795">
        <v>32983</v>
      </c>
      <c r="G304" s="796"/>
      <c r="H304" s="797"/>
      <c r="I304" s="798"/>
      <c r="J304" s="793"/>
      <c r="K304" s="799"/>
      <c r="S304" s="50"/>
    </row>
    <row r="305" spans="1:19" ht="12.75">
      <c r="A305" s="592" t="s">
        <v>510</v>
      </c>
      <c r="B305" s="600" t="s">
        <v>519</v>
      </c>
      <c r="C305" s="623">
        <v>24</v>
      </c>
      <c r="D305" s="594" t="s">
        <v>516</v>
      </c>
      <c r="E305" s="616">
        <v>21620</v>
      </c>
      <c r="F305" s="617">
        <v>27025</v>
      </c>
      <c r="G305" s="618">
        <v>42231</v>
      </c>
      <c r="H305" s="619" t="s">
        <v>211</v>
      </c>
      <c r="I305" s="620" t="s">
        <v>200</v>
      </c>
      <c r="J305" s="594" t="s">
        <v>515</v>
      </c>
      <c r="K305" s="622"/>
      <c r="S305" s="50"/>
    </row>
    <row r="306" spans="1:19" ht="12.75">
      <c r="A306" s="592" t="s">
        <v>512</v>
      </c>
      <c r="B306" s="600" t="s">
        <v>524</v>
      </c>
      <c r="C306" s="636" t="s">
        <v>525</v>
      </c>
      <c r="D306" s="594" t="s">
        <v>517</v>
      </c>
      <c r="E306" s="616">
        <v>190000</v>
      </c>
      <c r="F306" s="617">
        <v>237500</v>
      </c>
      <c r="G306" s="618">
        <v>42641</v>
      </c>
      <c r="H306" s="619" t="s">
        <v>211</v>
      </c>
      <c r="I306" s="620" t="s">
        <v>128</v>
      </c>
      <c r="J306" s="594" t="s">
        <v>417</v>
      </c>
      <c r="K306" s="622"/>
      <c r="S306" s="50"/>
    </row>
    <row r="307" spans="1:19" ht="12.75">
      <c r="A307" s="124"/>
      <c r="B307" s="651" t="s">
        <v>544</v>
      </c>
      <c r="C307" s="143"/>
      <c r="D307" s="318"/>
      <c r="E307" s="681">
        <v>148800</v>
      </c>
      <c r="F307" s="682">
        <v>186000</v>
      </c>
      <c r="G307" s="683"/>
      <c r="H307" s="684"/>
      <c r="I307" s="659"/>
      <c r="J307" s="318"/>
      <c r="K307" s="314"/>
      <c r="S307" s="50"/>
    </row>
    <row r="308" spans="1:19" ht="12.75">
      <c r="A308" s="790" t="s">
        <v>615</v>
      </c>
      <c r="B308" s="791" t="s">
        <v>616</v>
      </c>
      <c r="C308" s="812"/>
      <c r="D308" s="793"/>
      <c r="E308" s="794">
        <v>2800</v>
      </c>
      <c r="F308" s="795">
        <v>3500</v>
      </c>
      <c r="G308" s="796">
        <v>42241</v>
      </c>
      <c r="H308" s="797"/>
      <c r="I308" s="798"/>
      <c r="J308" s="793"/>
      <c r="K308" s="810"/>
      <c r="S308" s="50"/>
    </row>
    <row r="309" spans="1:19" ht="12.75">
      <c r="A309" s="790" t="s">
        <v>617</v>
      </c>
      <c r="B309" s="791" t="s">
        <v>618</v>
      </c>
      <c r="C309" s="812"/>
      <c r="D309" s="793"/>
      <c r="E309" s="794">
        <v>4409</v>
      </c>
      <c r="F309" s="795">
        <v>5512</v>
      </c>
      <c r="G309" s="796">
        <v>42241</v>
      </c>
      <c r="H309" s="797"/>
      <c r="I309" s="798"/>
      <c r="J309" s="793"/>
      <c r="K309" s="810"/>
      <c r="S309" s="50"/>
    </row>
    <row r="310" spans="1:11" ht="12.75">
      <c r="A310" s="18"/>
      <c r="B310" s="372" t="s">
        <v>264</v>
      </c>
      <c r="C310" s="635"/>
      <c r="D310" s="424"/>
      <c r="E310" s="373"/>
      <c r="F310" s="374">
        <f>F271+F273+F274+F276+F278+F280+F283+F285+F287+F289+F291+F293+F295+F297+F298+F301+F304+F305+F307+F308+F309</f>
        <v>784506</v>
      </c>
      <c r="G310" s="481">
        <v>4</v>
      </c>
      <c r="H310" s="28"/>
      <c r="I310" s="14"/>
      <c r="J310" s="14"/>
      <c r="K310" s="15"/>
    </row>
    <row r="311" spans="1:11" ht="12" customHeight="1">
      <c r="A311" s="124"/>
      <c r="B311" s="125"/>
      <c r="C311" s="393"/>
      <c r="D311" s="318"/>
      <c r="E311" s="127"/>
      <c r="F311" s="127"/>
      <c r="G311" s="482"/>
      <c r="H311" s="128"/>
      <c r="I311" s="126"/>
      <c r="J311" s="129"/>
      <c r="K311" s="130"/>
    </row>
    <row r="312" spans="1:11" ht="12" customHeight="1">
      <c r="A312" s="124" t="s">
        <v>70</v>
      </c>
      <c r="B312" s="125" t="s">
        <v>63</v>
      </c>
      <c r="C312" s="393"/>
      <c r="D312" s="318"/>
      <c r="E312" s="127"/>
      <c r="F312" s="127"/>
      <c r="G312" s="475"/>
      <c r="H312" s="131"/>
      <c r="I312" s="132"/>
      <c r="J312" s="129"/>
      <c r="K312" s="130"/>
    </row>
    <row r="313" spans="1:11" ht="12" customHeight="1">
      <c r="A313" s="60" t="s">
        <v>0</v>
      </c>
      <c r="B313" s="112" t="s">
        <v>57</v>
      </c>
      <c r="C313" s="380"/>
      <c r="D313" s="63"/>
      <c r="E313" s="93"/>
      <c r="F313" s="93">
        <v>23535</v>
      </c>
      <c r="G313" s="444"/>
      <c r="H313" s="62"/>
      <c r="I313" s="73"/>
      <c r="J313" s="73"/>
      <c r="K313" s="91"/>
    </row>
    <row r="314" spans="1:11" ht="12" customHeight="1">
      <c r="A314" s="60" t="s">
        <v>1</v>
      </c>
      <c r="B314" s="110" t="s">
        <v>58</v>
      </c>
      <c r="C314" s="380"/>
      <c r="D314" s="63"/>
      <c r="E314" s="93"/>
      <c r="F314" s="93">
        <v>295000</v>
      </c>
      <c r="G314" s="444"/>
      <c r="H314" s="62"/>
      <c r="I314" s="75"/>
      <c r="J314" s="75"/>
      <c r="K314" s="78"/>
    </row>
    <row r="315" spans="1:11" ht="12" customHeight="1">
      <c r="A315" s="365" t="s">
        <v>2</v>
      </c>
      <c r="B315" s="110" t="s">
        <v>227</v>
      </c>
      <c r="C315" s="380"/>
      <c r="D315" s="63"/>
      <c r="E315" s="93"/>
      <c r="F315" s="93">
        <v>43080</v>
      </c>
      <c r="G315" s="444"/>
      <c r="H315" s="62"/>
      <c r="I315" s="75"/>
      <c r="J315" s="75"/>
      <c r="K315" s="78"/>
    </row>
    <row r="316" spans="1:18" ht="12" customHeight="1">
      <c r="A316" s="365" t="s">
        <v>3</v>
      </c>
      <c r="B316" s="110" t="s">
        <v>214</v>
      </c>
      <c r="C316" s="380"/>
      <c r="D316" s="63"/>
      <c r="E316" s="93"/>
      <c r="F316" s="93">
        <v>330000</v>
      </c>
      <c r="G316" s="444"/>
      <c r="H316" s="62"/>
      <c r="I316" s="75"/>
      <c r="J316" s="123"/>
      <c r="K316" s="78"/>
      <c r="Q316" s="37"/>
      <c r="R316" s="37"/>
    </row>
    <row r="317" spans="1:18" ht="24" customHeight="1">
      <c r="A317" s="365" t="s">
        <v>4</v>
      </c>
      <c r="B317" s="368" t="s">
        <v>284</v>
      </c>
      <c r="C317" s="380"/>
      <c r="D317" s="63"/>
      <c r="E317" s="93"/>
      <c r="F317" s="331">
        <v>554120</v>
      </c>
      <c r="G317" s="67"/>
      <c r="H317" s="62"/>
      <c r="I317" s="75"/>
      <c r="J317" s="75"/>
      <c r="K317" s="82"/>
      <c r="L317" s="37"/>
      <c r="M317" s="37"/>
      <c r="N317" s="37"/>
      <c r="O317" s="37"/>
      <c r="P317" s="37"/>
      <c r="Q317" s="37"/>
      <c r="R317" s="37"/>
    </row>
    <row r="318" spans="1:18" ht="12" customHeight="1">
      <c r="A318" s="60" t="s">
        <v>5</v>
      </c>
      <c r="B318" s="69" t="s">
        <v>224</v>
      </c>
      <c r="C318" s="394"/>
      <c r="D318" s="63"/>
      <c r="E318" s="87"/>
      <c r="F318" s="85">
        <v>36238</v>
      </c>
      <c r="G318" s="442"/>
      <c r="H318" s="85"/>
      <c r="I318" s="84"/>
      <c r="J318" s="84"/>
      <c r="K318" s="78"/>
      <c r="L318" s="37"/>
      <c r="M318" s="37"/>
      <c r="N318" s="37"/>
      <c r="O318" s="37"/>
      <c r="P318" s="37"/>
      <c r="Q318" s="37"/>
      <c r="R318" s="37"/>
    </row>
    <row r="319" spans="1:18" ht="12" customHeight="1">
      <c r="A319" s="60" t="s">
        <v>6</v>
      </c>
      <c r="B319" s="69" t="s">
        <v>59</v>
      </c>
      <c r="C319" s="380"/>
      <c r="D319" s="63"/>
      <c r="E319" s="87"/>
      <c r="F319" s="85">
        <v>38535</v>
      </c>
      <c r="G319" s="442"/>
      <c r="H319" s="62"/>
      <c r="I319" s="75"/>
      <c r="J319" s="75"/>
      <c r="K319" s="78"/>
      <c r="L319" s="37"/>
      <c r="M319" s="37"/>
      <c r="N319" s="37"/>
      <c r="O319" s="37"/>
      <c r="P319" s="37"/>
      <c r="Q319" s="37"/>
      <c r="R319" s="37"/>
    </row>
    <row r="320" spans="1:18" ht="12" customHeight="1">
      <c r="A320" s="60" t="s">
        <v>7</v>
      </c>
      <c r="B320" s="69" t="s">
        <v>226</v>
      </c>
      <c r="C320" s="380"/>
      <c r="D320" s="63"/>
      <c r="E320" s="87"/>
      <c r="F320" s="85">
        <v>2994</v>
      </c>
      <c r="G320" s="442"/>
      <c r="H320" s="62"/>
      <c r="I320" s="75"/>
      <c r="J320" s="75"/>
      <c r="K320" s="78"/>
      <c r="L320" s="37"/>
      <c r="M320" s="37"/>
      <c r="N320" s="37"/>
      <c r="O320" s="37"/>
      <c r="P320" s="37"/>
      <c r="Q320" s="37"/>
      <c r="R320" s="37"/>
    </row>
    <row r="321" spans="1:18" ht="12" customHeight="1">
      <c r="A321" s="60" t="s">
        <v>166</v>
      </c>
      <c r="B321" s="69" t="s">
        <v>164</v>
      </c>
      <c r="C321" s="380"/>
      <c r="D321" s="63"/>
      <c r="E321" s="87"/>
      <c r="F321" s="85">
        <v>40500</v>
      </c>
      <c r="G321" s="442"/>
      <c r="H321" s="62"/>
      <c r="I321" s="75"/>
      <c r="J321" s="75"/>
      <c r="K321" s="78"/>
      <c r="L321" s="37"/>
      <c r="M321" s="37"/>
      <c r="N321" s="37"/>
      <c r="O321" s="37"/>
      <c r="P321" s="37"/>
      <c r="Q321" s="37"/>
      <c r="R321" s="37"/>
    </row>
    <row r="322" spans="1:18" ht="12" customHeight="1">
      <c r="A322" s="60" t="s">
        <v>268</v>
      </c>
      <c r="B322" s="69" t="s">
        <v>60</v>
      </c>
      <c r="C322" s="380"/>
      <c r="D322" s="63"/>
      <c r="E322" s="87"/>
      <c r="F322" s="85">
        <v>3600</v>
      </c>
      <c r="G322" s="442"/>
      <c r="H322" s="62"/>
      <c r="I322" s="75"/>
      <c r="J322" s="75"/>
      <c r="K322" s="78"/>
      <c r="L322" s="37"/>
      <c r="M322" s="37"/>
      <c r="N322" s="37"/>
      <c r="O322" s="37"/>
      <c r="P322" s="37"/>
      <c r="Q322" s="37"/>
      <c r="R322" s="37"/>
    </row>
    <row r="323" spans="1:18" ht="12" customHeight="1">
      <c r="A323" s="60" t="s">
        <v>96</v>
      </c>
      <c r="B323" s="69" t="s">
        <v>620</v>
      </c>
      <c r="C323" s="380"/>
      <c r="D323" s="63"/>
      <c r="E323" s="87"/>
      <c r="F323" s="85">
        <v>13883</v>
      </c>
      <c r="G323" s="442"/>
      <c r="H323" s="62"/>
      <c r="I323" s="75"/>
      <c r="J323" s="75"/>
      <c r="K323" s="78"/>
      <c r="L323" s="37"/>
      <c r="M323" s="37"/>
      <c r="N323" s="37"/>
      <c r="O323" s="37"/>
      <c r="P323" s="37"/>
      <c r="Q323" s="37"/>
      <c r="R323" s="37"/>
    </row>
    <row r="324" spans="1:18" ht="12" customHeight="1">
      <c r="A324" s="60" t="s">
        <v>8</v>
      </c>
      <c r="B324" s="69" t="s">
        <v>634</v>
      </c>
      <c r="C324" s="380"/>
      <c r="D324" s="63"/>
      <c r="E324" s="87"/>
      <c r="F324" s="85">
        <v>30</v>
      </c>
      <c r="G324" s="442"/>
      <c r="H324" s="62"/>
      <c r="I324" s="75"/>
      <c r="J324" s="75"/>
      <c r="K324" s="78"/>
      <c r="L324" s="37"/>
      <c r="M324" s="37"/>
      <c r="N324" s="37"/>
      <c r="O324" s="37"/>
      <c r="P324" s="37"/>
      <c r="Q324" s="37"/>
      <c r="R324" s="37"/>
    </row>
    <row r="325" spans="1:11" ht="13.5" thickBot="1">
      <c r="A325" s="366"/>
      <c r="B325" s="133" t="s">
        <v>61</v>
      </c>
      <c r="C325" s="134"/>
      <c r="D325" s="425"/>
      <c r="E325" s="135"/>
      <c r="F325" s="135">
        <f>F313+F314+F315+F316+F317+F318+F319+F320+F321+F322+F323+F324</f>
        <v>1381515</v>
      </c>
      <c r="G325" s="483"/>
      <c r="H325" s="135"/>
      <c r="I325" s="134"/>
      <c r="J325" s="136"/>
      <c r="K325" s="367"/>
    </row>
    <row r="326" spans="1:11" ht="12.75">
      <c r="A326" s="356"/>
      <c r="B326" s="303"/>
      <c r="C326" s="37"/>
      <c r="D326" s="426"/>
      <c r="E326" s="304"/>
      <c r="F326" s="304"/>
      <c r="G326" s="484"/>
      <c r="H326" s="304"/>
      <c r="I326" s="37"/>
      <c r="J326" s="37"/>
      <c r="K326" s="37"/>
    </row>
    <row r="327" spans="1:11" ht="12.75">
      <c r="A327" s="32"/>
      <c r="B327" s="33"/>
      <c r="C327" s="23"/>
      <c r="D327" s="427"/>
      <c r="E327" s="34"/>
      <c r="F327" s="34"/>
      <c r="G327" s="485"/>
      <c r="H327" s="34"/>
      <c r="I327" s="23"/>
      <c r="J327" s="23"/>
      <c r="K327" s="23"/>
    </row>
    <row r="328" spans="1:11" ht="12.75">
      <c r="A328" s="32"/>
      <c r="B328" s="33"/>
      <c r="C328" s="23"/>
      <c r="D328" s="427"/>
      <c r="E328" s="34"/>
      <c r="F328" s="34"/>
      <c r="G328" s="485"/>
      <c r="H328" s="34"/>
      <c r="I328" s="23"/>
      <c r="J328" s="23"/>
      <c r="K328" s="23"/>
    </row>
    <row r="329" spans="1:11" ht="12.75">
      <c r="A329" s="294"/>
      <c r="B329" s="7"/>
      <c r="K329" s="2"/>
    </row>
    <row r="330" spans="1:11" ht="15">
      <c r="A330" s="345"/>
      <c r="B330" s="352" t="s">
        <v>12</v>
      </c>
      <c r="C330" s="984" t="s">
        <v>16</v>
      </c>
      <c r="D330" s="985"/>
      <c r="E330" s="986"/>
      <c r="F330" s="353" t="s">
        <v>55</v>
      </c>
      <c r="G330" s="486"/>
      <c r="K330" s="2"/>
    </row>
    <row r="331" spans="1:11" ht="12.75">
      <c r="A331" s="349" t="s">
        <v>267</v>
      </c>
      <c r="B331" s="350" t="s">
        <v>134</v>
      </c>
      <c r="C331" s="987">
        <v>437464</v>
      </c>
      <c r="D331" s="988"/>
      <c r="E331" s="989"/>
      <c r="F331" s="351">
        <v>3221</v>
      </c>
      <c r="G331" s="487"/>
      <c r="K331" s="2"/>
    </row>
    <row r="332" spans="1:11" ht="12.75">
      <c r="A332" s="321" t="s">
        <v>43</v>
      </c>
      <c r="B332" s="24" t="s">
        <v>135</v>
      </c>
      <c r="C332" s="987">
        <v>2495000</v>
      </c>
      <c r="D332" s="988"/>
      <c r="E332" s="989"/>
      <c r="F332" s="340">
        <v>3222</v>
      </c>
      <c r="G332" s="487"/>
      <c r="K332" s="2"/>
    </row>
    <row r="333" spans="1:7" ht="12.75">
      <c r="A333" s="321" t="s">
        <v>44</v>
      </c>
      <c r="B333" s="24" t="s">
        <v>146</v>
      </c>
      <c r="C333" s="987">
        <v>1581500</v>
      </c>
      <c r="D333" s="988"/>
      <c r="E333" s="989"/>
      <c r="F333" s="340">
        <v>3223</v>
      </c>
      <c r="G333" s="487"/>
    </row>
    <row r="334" spans="1:7" ht="12.75">
      <c r="A334" s="321" t="s">
        <v>45</v>
      </c>
      <c r="B334" s="24" t="s">
        <v>136</v>
      </c>
      <c r="C334" s="987">
        <v>120255</v>
      </c>
      <c r="D334" s="988"/>
      <c r="E334" s="989"/>
      <c r="F334" s="340">
        <v>3224</v>
      </c>
      <c r="G334" s="487"/>
    </row>
    <row r="335" spans="1:7" ht="12.75">
      <c r="A335" s="321" t="s">
        <v>46</v>
      </c>
      <c r="B335" s="24" t="s">
        <v>137</v>
      </c>
      <c r="C335" s="987">
        <v>96334</v>
      </c>
      <c r="D335" s="988"/>
      <c r="E335" s="989"/>
      <c r="F335" s="340">
        <v>3225</v>
      </c>
      <c r="G335" s="487"/>
    </row>
    <row r="336" spans="1:7" ht="12.75">
      <c r="A336" s="321" t="s">
        <v>47</v>
      </c>
      <c r="B336" s="24" t="s">
        <v>138</v>
      </c>
      <c r="C336" s="987">
        <v>18151</v>
      </c>
      <c r="D336" s="988"/>
      <c r="E336" s="989"/>
      <c r="F336" s="340">
        <v>3227</v>
      </c>
      <c r="G336" s="487"/>
    </row>
    <row r="337" spans="1:7" ht="12.75">
      <c r="A337" s="321" t="s">
        <v>48</v>
      </c>
      <c r="B337" s="24" t="s">
        <v>68</v>
      </c>
      <c r="C337" s="987">
        <v>51560</v>
      </c>
      <c r="D337" s="988"/>
      <c r="E337" s="989"/>
      <c r="F337" s="340">
        <v>3231</v>
      </c>
      <c r="G337" s="487"/>
    </row>
    <row r="338" spans="1:7" ht="12.75">
      <c r="A338" s="321" t="s">
        <v>30</v>
      </c>
      <c r="B338" s="24" t="s">
        <v>13</v>
      </c>
      <c r="C338" s="987">
        <v>757656</v>
      </c>
      <c r="D338" s="988"/>
      <c r="E338" s="989"/>
      <c r="F338" s="340">
        <v>3232</v>
      </c>
      <c r="G338" s="487"/>
    </row>
    <row r="339" spans="1:7" ht="12.75">
      <c r="A339" s="321" t="s">
        <v>49</v>
      </c>
      <c r="B339" s="24" t="s">
        <v>89</v>
      </c>
      <c r="C339" s="987">
        <v>22675</v>
      </c>
      <c r="D339" s="988"/>
      <c r="E339" s="989"/>
      <c r="F339" s="340">
        <v>3233</v>
      </c>
      <c r="G339" s="487"/>
    </row>
    <row r="340" spans="1:7" ht="12.75">
      <c r="A340" s="321" t="s">
        <v>66</v>
      </c>
      <c r="B340" s="24" t="s">
        <v>406</v>
      </c>
      <c r="C340" s="987">
        <v>36203</v>
      </c>
      <c r="D340" s="988"/>
      <c r="E340" s="989"/>
      <c r="F340" s="340">
        <v>3234</v>
      </c>
      <c r="G340" s="487"/>
    </row>
    <row r="341" spans="1:7" ht="12.75">
      <c r="A341" s="321" t="s">
        <v>508</v>
      </c>
      <c r="B341" s="24" t="s">
        <v>509</v>
      </c>
      <c r="C341" s="580"/>
      <c r="D341" s="581">
        <v>23000</v>
      </c>
      <c r="E341" s="582"/>
      <c r="F341" s="340">
        <v>3235</v>
      </c>
      <c r="G341" s="487"/>
    </row>
    <row r="342" spans="1:17" ht="12.75">
      <c r="A342" s="321" t="s">
        <v>67</v>
      </c>
      <c r="B342" s="24" t="s">
        <v>139</v>
      </c>
      <c r="C342" s="987">
        <v>57000</v>
      </c>
      <c r="D342" s="988"/>
      <c r="E342" s="989"/>
      <c r="F342" s="340">
        <v>3236</v>
      </c>
      <c r="G342" s="487"/>
      <c r="Q342" s="296" t="s">
        <v>582</v>
      </c>
    </row>
    <row r="343" spans="1:7" ht="12.75">
      <c r="A343" s="321" t="s">
        <v>50</v>
      </c>
      <c r="B343" s="24" t="s">
        <v>51</v>
      </c>
      <c r="C343" s="987">
        <v>58100</v>
      </c>
      <c r="D343" s="988"/>
      <c r="E343" s="989"/>
      <c r="F343" s="340">
        <v>3237</v>
      </c>
      <c r="G343" s="487"/>
    </row>
    <row r="344" spans="1:8" ht="12.75">
      <c r="A344" s="321" t="s">
        <v>88</v>
      </c>
      <c r="B344" s="306" t="s">
        <v>14</v>
      </c>
      <c r="C344" s="987">
        <v>60069</v>
      </c>
      <c r="D344" s="988"/>
      <c r="E344" s="989"/>
      <c r="F344" s="340">
        <v>3238</v>
      </c>
      <c r="G344" s="487"/>
      <c r="H344" s="37"/>
    </row>
    <row r="345" spans="1:8" ht="12.75">
      <c r="A345" s="321" t="s">
        <v>37</v>
      </c>
      <c r="B345" s="306" t="s">
        <v>52</v>
      </c>
      <c r="C345" s="987">
        <v>27582</v>
      </c>
      <c r="D345" s="988"/>
      <c r="E345" s="989"/>
      <c r="F345" s="340">
        <v>3239</v>
      </c>
      <c r="G345" s="487"/>
      <c r="H345" s="37"/>
    </row>
    <row r="346" spans="1:8" ht="12.75">
      <c r="A346" s="321" t="s">
        <v>39</v>
      </c>
      <c r="B346" s="24" t="s">
        <v>22</v>
      </c>
      <c r="C346" s="987">
        <v>39691</v>
      </c>
      <c r="D346" s="988"/>
      <c r="E346" s="989"/>
      <c r="F346" s="340">
        <v>3292</v>
      </c>
      <c r="G346" s="487"/>
      <c r="H346" s="37"/>
    </row>
    <row r="347" spans="1:8" ht="12.75">
      <c r="A347" s="321" t="s">
        <v>40</v>
      </c>
      <c r="B347" s="24" t="s">
        <v>91</v>
      </c>
      <c r="C347" s="987">
        <v>19217</v>
      </c>
      <c r="D347" s="988"/>
      <c r="E347" s="989"/>
      <c r="F347" s="340">
        <v>3293</v>
      </c>
      <c r="G347" s="487"/>
      <c r="H347" s="37"/>
    </row>
    <row r="348" spans="1:8" ht="12.75">
      <c r="A348" s="321" t="s">
        <v>42</v>
      </c>
      <c r="B348" s="24" t="s">
        <v>140</v>
      </c>
      <c r="C348" s="987">
        <v>52000</v>
      </c>
      <c r="D348" s="988"/>
      <c r="E348" s="989"/>
      <c r="F348" s="340">
        <v>3299</v>
      </c>
      <c r="G348" s="487"/>
      <c r="H348" s="37"/>
    </row>
    <row r="349" spans="1:8" ht="12.75">
      <c r="A349" s="321" t="s">
        <v>265</v>
      </c>
      <c r="B349" s="24" t="s">
        <v>141</v>
      </c>
      <c r="C349" s="987">
        <v>48000</v>
      </c>
      <c r="D349" s="988"/>
      <c r="E349" s="989"/>
      <c r="F349" s="340">
        <v>3431</v>
      </c>
      <c r="G349" s="487"/>
      <c r="H349" s="37"/>
    </row>
    <row r="350" spans="1:8" ht="12.75">
      <c r="A350" s="322" t="s">
        <v>65</v>
      </c>
      <c r="B350" s="341" t="s">
        <v>15</v>
      </c>
      <c r="C350" s="987">
        <v>784506</v>
      </c>
      <c r="D350" s="988"/>
      <c r="E350" s="989"/>
      <c r="F350" s="342">
        <v>4</v>
      </c>
      <c r="G350" s="487"/>
      <c r="H350" s="37"/>
    </row>
    <row r="351" spans="1:11" ht="12.75">
      <c r="A351" s="343"/>
      <c r="B351" s="344" t="s">
        <v>142</v>
      </c>
      <c r="C351" s="992">
        <f>C331+C332+C333+C334+C335+C336+C337+C338+C339+C340+D341+C342+C343+C344+C345+C346+C347+C348+C349+C350</f>
        <v>6785963</v>
      </c>
      <c r="D351" s="993"/>
      <c r="E351" s="994"/>
      <c r="F351" s="54"/>
      <c r="G351" s="485"/>
      <c r="H351" s="23"/>
      <c r="I351" s="39"/>
      <c r="J351" s="11"/>
      <c r="K351" s="11"/>
    </row>
    <row r="352" spans="1:7" ht="12.75">
      <c r="A352" s="345" t="s">
        <v>70</v>
      </c>
      <c r="B352" s="346" t="s">
        <v>63</v>
      </c>
      <c r="C352" s="987">
        <v>1381515</v>
      </c>
      <c r="D352" s="988"/>
      <c r="E352" s="989"/>
      <c r="F352" s="305"/>
      <c r="G352" s="488"/>
    </row>
    <row r="353" spans="1:11" ht="26.25">
      <c r="A353" s="347"/>
      <c r="B353" s="348" t="s">
        <v>148</v>
      </c>
      <c r="C353" s="995">
        <f>C351+C352</f>
        <v>8167478</v>
      </c>
      <c r="D353" s="996"/>
      <c r="E353" s="997"/>
      <c r="F353" s="513" t="s">
        <v>62</v>
      </c>
      <c r="G353" s="485"/>
      <c r="H353" s="23"/>
      <c r="I353" s="11"/>
      <c r="J353" s="11"/>
      <c r="K353" s="11"/>
    </row>
    <row r="354" spans="1:7" ht="12.75">
      <c r="A354" s="294"/>
      <c r="B354" s="295"/>
      <c r="C354" s="2"/>
      <c r="D354" s="428"/>
      <c r="F354" s="2"/>
      <c r="G354" s="428"/>
    </row>
    <row r="355" spans="1:7" ht="12.75">
      <c r="A355" s="294"/>
      <c r="B355" s="295"/>
      <c r="C355" s="2"/>
      <c r="D355" s="428"/>
      <c r="F355" s="2"/>
      <c r="G355" s="428"/>
    </row>
    <row r="356" spans="1:7" ht="12.75">
      <c r="A356" s="294"/>
      <c r="B356" s="295"/>
      <c r="C356" s="2"/>
      <c r="D356" s="428"/>
      <c r="F356" s="2"/>
      <c r="G356" s="428"/>
    </row>
    <row r="357" spans="1:7" ht="12.75">
      <c r="A357" s="294"/>
      <c r="B357" s="295"/>
      <c r="C357" s="2"/>
      <c r="D357" s="428"/>
      <c r="F357" s="2"/>
      <c r="G357" s="428"/>
    </row>
    <row r="358" spans="1:7" ht="12.75">
      <c r="A358" s="294"/>
      <c r="B358" s="295"/>
      <c r="C358" s="2"/>
      <c r="D358" s="428"/>
      <c r="F358" s="2"/>
      <c r="G358" s="428"/>
    </row>
    <row r="359" spans="1:7" ht="12.75">
      <c r="A359" s="294"/>
      <c r="B359" s="295"/>
      <c r="C359" s="2"/>
      <c r="D359" s="428"/>
      <c r="F359" s="2"/>
      <c r="G359" s="428"/>
    </row>
    <row r="360" spans="1:7" ht="12.75">
      <c r="A360" s="294"/>
      <c r="B360" s="295"/>
      <c r="C360" s="2"/>
      <c r="D360" s="428"/>
      <c r="F360" s="2"/>
      <c r="G360" s="428"/>
    </row>
    <row r="361" spans="1:7" ht="12.75">
      <c r="A361" s="294"/>
      <c r="B361" s="295"/>
      <c r="C361" s="2"/>
      <c r="D361" s="428"/>
      <c r="F361" s="2"/>
      <c r="G361" s="428"/>
    </row>
    <row r="362" spans="1:7" ht="12.75">
      <c r="A362" s="294"/>
      <c r="B362" s="295"/>
      <c r="C362" s="2"/>
      <c r="D362" s="428"/>
      <c r="F362" s="2"/>
      <c r="G362" s="428"/>
    </row>
    <row r="363" spans="1:7" ht="12.75">
      <c r="A363" s="294"/>
      <c r="B363" s="295"/>
      <c r="C363" s="2"/>
      <c r="D363" s="428"/>
      <c r="F363" s="2"/>
      <c r="G363" s="428"/>
    </row>
    <row r="364" spans="1:7" ht="12.75">
      <c r="A364" s="294"/>
      <c r="B364" s="295"/>
      <c r="C364" s="2"/>
      <c r="D364" s="428"/>
      <c r="F364" s="2"/>
      <c r="G364" s="428"/>
    </row>
    <row r="365" spans="1:7" ht="12.75">
      <c r="A365" s="294"/>
      <c r="B365" s="295"/>
      <c r="C365" s="2"/>
      <c r="D365" s="428"/>
      <c r="F365" s="2"/>
      <c r="G365" s="428"/>
    </row>
    <row r="366" spans="1:7" ht="12.75">
      <c r="A366" s="294"/>
      <c r="B366" s="295"/>
      <c r="C366" s="2"/>
      <c r="D366" s="428"/>
      <c r="F366" s="2"/>
      <c r="G366" s="428"/>
    </row>
    <row r="367" spans="1:7" ht="12.75">
      <c r="A367" s="294"/>
      <c r="B367" s="295"/>
      <c r="C367" s="2"/>
      <c r="D367" s="428"/>
      <c r="F367" s="2"/>
      <c r="G367" s="428"/>
    </row>
    <row r="368" spans="1:7" ht="12.75">
      <c r="A368" s="294"/>
      <c r="B368" s="295"/>
      <c r="C368" s="2"/>
      <c r="D368" s="428"/>
      <c r="F368" s="2"/>
      <c r="G368" s="428"/>
    </row>
    <row r="369" spans="1:7" ht="12.75">
      <c r="A369" s="294"/>
      <c r="B369" s="295"/>
      <c r="C369" s="2"/>
      <c r="D369" s="428"/>
      <c r="F369" s="2"/>
      <c r="G369" s="428"/>
    </row>
    <row r="370" spans="1:7" ht="12.75">
      <c r="A370" s="294"/>
      <c r="B370" s="295"/>
      <c r="C370" s="2"/>
      <c r="D370" s="428"/>
      <c r="F370" s="2"/>
      <c r="G370" s="428"/>
    </row>
    <row r="371" spans="1:7" ht="12.75">
      <c r="A371" s="294"/>
      <c r="B371" s="295"/>
      <c r="C371" s="2"/>
      <c r="D371" s="428"/>
      <c r="F371" s="2"/>
      <c r="G371" s="428"/>
    </row>
    <row r="372" spans="1:7" ht="12.75">
      <c r="A372" s="294"/>
      <c r="B372" s="295"/>
      <c r="C372" s="2"/>
      <c r="D372" s="428"/>
      <c r="F372" s="2"/>
      <c r="G372" s="428"/>
    </row>
    <row r="373" spans="1:7" ht="12.75">
      <c r="A373" s="294"/>
      <c r="B373" s="295"/>
      <c r="C373" s="2"/>
      <c r="D373" s="428"/>
      <c r="F373" s="2"/>
      <c r="G373" s="428"/>
    </row>
    <row r="374" spans="1:7" ht="12.75">
      <c r="A374" s="294"/>
      <c r="B374" s="295"/>
      <c r="C374" s="2"/>
      <c r="D374" s="428"/>
      <c r="F374" s="2"/>
      <c r="G374" s="428"/>
    </row>
    <row r="375" spans="1:7" ht="12.75">
      <c r="A375" s="294"/>
      <c r="B375" s="295"/>
      <c r="C375" s="2"/>
      <c r="D375" s="428"/>
      <c r="F375" s="2"/>
      <c r="G375" s="428"/>
    </row>
    <row r="376" spans="1:7" ht="12.75">
      <c r="A376" s="294"/>
      <c r="B376" s="295"/>
      <c r="C376" s="2"/>
      <c r="D376" s="428"/>
      <c r="F376" s="2"/>
      <c r="G376" s="428"/>
    </row>
    <row r="377" spans="1:7" ht="12.75">
      <c r="A377" s="294"/>
      <c r="B377" s="295"/>
      <c r="C377" s="2"/>
      <c r="D377" s="428"/>
      <c r="F377" s="2"/>
      <c r="G377" s="428"/>
    </row>
    <row r="378" spans="1:7" ht="12.75">
      <c r="A378" s="294"/>
      <c r="B378" s="295"/>
      <c r="C378" s="2"/>
      <c r="D378" s="428"/>
      <c r="F378" s="2"/>
      <c r="G378" s="428"/>
    </row>
    <row r="379" spans="1:7" ht="12.75">
      <c r="A379" s="294"/>
      <c r="B379" s="295"/>
      <c r="C379" s="2"/>
      <c r="D379" s="428"/>
      <c r="F379" s="2"/>
      <c r="G379" s="428"/>
    </row>
    <row r="380" spans="1:7" ht="12.75">
      <c r="A380" s="294"/>
      <c r="B380" s="295"/>
      <c r="C380" s="2"/>
      <c r="D380" s="428"/>
      <c r="F380" s="2"/>
      <c r="G380" s="428"/>
    </row>
    <row r="381" spans="1:7" ht="12.75">
      <c r="A381" s="294"/>
      <c r="B381" s="295"/>
      <c r="C381" s="2"/>
      <c r="D381" s="428"/>
      <c r="F381" s="2"/>
      <c r="G381" s="428"/>
    </row>
    <row r="382" spans="1:7" ht="12.75">
      <c r="A382" s="294"/>
      <c r="B382" s="295"/>
      <c r="C382" s="2"/>
      <c r="D382" s="428"/>
      <c r="F382" s="2"/>
      <c r="G382" s="428"/>
    </row>
    <row r="383" spans="1:7" ht="12.75">
      <c r="A383" s="294"/>
      <c r="B383" s="295"/>
      <c r="C383" s="2"/>
      <c r="D383" s="428"/>
      <c r="F383" s="2"/>
      <c r="G383" s="428"/>
    </row>
    <row r="384" spans="1:7" ht="12.75">
      <c r="A384" s="294"/>
      <c r="B384" s="295"/>
      <c r="C384" s="2"/>
      <c r="D384" s="428"/>
      <c r="F384" s="2"/>
      <c r="G384" s="428"/>
    </row>
    <row r="385" spans="1:7" ht="12.75">
      <c r="A385" s="294" t="s">
        <v>581</v>
      </c>
      <c r="B385" s="295" t="s">
        <v>585</v>
      </c>
      <c r="C385" s="2"/>
      <c r="D385" s="428"/>
      <c r="F385" s="2"/>
      <c r="G385" s="428"/>
    </row>
    <row r="386" spans="1:10" ht="12.75">
      <c r="A386" s="294"/>
      <c r="B386" s="295"/>
      <c r="C386" s="2"/>
      <c r="D386" s="428"/>
      <c r="F386" s="2"/>
      <c r="G386" s="2"/>
      <c r="J386" t="s">
        <v>584</v>
      </c>
    </row>
    <row r="387" spans="1:9" ht="13.5">
      <c r="A387" s="294"/>
      <c r="B387" s="295"/>
      <c r="C387" s="729" t="s">
        <v>577</v>
      </c>
      <c r="D387" s="729"/>
      <c r="E387" s="729"/>
      <c r="F387" s="729"/>
      <c r="G387" s="729"/>
      <c r="H387" s="729"/>
      <c r="I387" s="729"/>
    </row>
    <row r="388" spans="1:7" ht="12.75">
      <c r="A388" s="294"/>
      <c r="B388" s="295"/>
      <c r="C388" s="2"/>
      <c r="D388" s="428"/>
      <c r="F388" s="2"/>
      <c r="G388" s="2"/>
    </row>
    <row r="389" spans="1:7" ht="12.75">
      <c r="A389" s="294"/>
      <c r="B389" s="295"/>
      <c r="C389" s="2"/>
      <c r="D389" s="428"/>
      <c r="F389" s="2"/>
      <c r="G389" s="2"/>
    </row>
    <row r="390" spans="1:7" ht="13.5" thickBot="1">
      <c r="A390" s="294"/>
      <c r="B390" s="295"/>
      <c r="C390" s="2"/>
      <c r="D390" s="428"/>
      <c r="F390" s="2"/>
      <c r="G390" s="2"/>
    </row>
    <row r="391" spans="1:11" ht="21">
      <c r="A391" s="709" t="s">
        <v>118</v>
      </c>
      <c r="B391" s="717" t="s">
        <v>17</v>
      </c>
      <c r="C391" s="730" t="s">
        <v>113</v>
      </c>
      <c r="D391" s="735" t="s">
        <v>286</v>
      </c>
      <c r="E391" s="740" t="s">
        <v>115</v>
      </c>
      <c r="F391" s="740" t="s">
        <v>122</v>
      </c>
      <c r="G391" s="740" t="s">
        <v>55</v>
      </c>
      <c r="H391" s="754" t="s">
        <v>114</v>
      </c>
      <c r="I391" s="754" t="s">
        <v>116</v>
      </c>
      <c r="J391" s="758" t="s">
        <v>123</v>
      </c>
      <c r="K391" s="766" t="s">
        <v>117</v>
      </c>
    </row>
    <row r="392" spans="1:14" ht="12.75">
      <c r="A392" s="710"/>
      <c r="B392" s="718"/>
      <c r="C392" s="718"/>
      <c r="D392" s="736"/>
      <c r="E392" s="741"/>
      <c r="F392" s="718"/>
      <c r="G392" s="718"/>
      <c r="H392" s="755"/>
      <c r="I392" s="755"/>
      <c r="J392" s="755"/>
      <c r="K392" s="767"/>
      <c r="N392" s="296" t="s">
        <v>583</v>
      </c>
    </row>
    <row r="393" spans="1:11" ht="12.75">
      <c r="A393" s="712" t="s">
        <v>0</v>
      </c>
      <c r="B393" s="720" t="s">
        <v>612</v>
      </c>
      <c r="C393" s="720" t="s">
        <v>441</v>
      </c>
      <c r="D393" s="737" t="s">
        <v>382</v>
      </c>
      <c r="E393" s="742">
        <v>659000</v>
      </c>
      <c r="F393" s="748">
        <v>770420</v>
      </c>
      <c r="G393" s="750">
        <v>3222</v>
      </c>
      <c r="H393" s="750" t="s">
        <v>573</v>
      </c>
      <c r="I393" s="750" t="s">
        <v>128</v>
      </c>
      <c r="J393" s="760" t="s">
        <v>586</v>
      </c>
      <c r="K393" s="769" t="s">
        <v>578</v>
      </c>
    </row>
    <row r="394" spans="1:11" ht="12.75">
      <c r="A394" s="869"/>
      <c r="B394" s="870" t="s">
        <v>625</v>
      </c>
      <c r="C394" s="871"/>
      <c r="D394" s="863"/>
      <c r="E394" s="872">
        <v>670569</v>
      </c>
      <c r="F394" s="873">
        <v>783493</v>
      </c>
      <c r="G394" s="874"/>
      <c r="H394" s="874"/>
      <c r="I394" s="874"/>
      <c r="J394" s="875"/>
      <c r="K394" s="876"/>
    </row>
    <row r="395" spans="1:11" ht="12.75">
      <c r="A395" s="713"/>
      <c r="B395" s="721" t="s">
        <v>552</v>
      </c>
      <c r="C395" s="731"/>
      <c r="D395" s="738"/>
      <c r="E395" s="785">
        <v>310000</v>
      </c>
      <c r="F395" s="787">
        <v>350300</v>
      </c>
      <c r="G395" s="731"/>
      <c r="H395" s="731"/>
      <c r="I395" s="731"/>
      <c r="J395" s="759"/>
      <c r="K395" s="770"/>
    </row>
    <row r="396" spans="1:11" ht="12.75">
      <c r="A396" s="844"/>
      <c r="B396" s="845" t="s">
        <v>626</v>
      </c>
      <c r="C396" s="846"/>
      <c r="D396" s="847"/>
      <c r="E396" s="848">
        <v>321569</v>
      </c>
      <c r="F396" s="851">
        <v>363373</v>
      </c>
      <c r="G396" s="846"/>
      <c r="H396" s="846"/>
      <c r="I396" s="846"/>
      <c r="J396" s="849"/>
      <c r="K396" s="850"/>
    </row>
    <row r="397" spans="1:11" ht="12.75">
      <c r="A397" s="713"/>
      <c r="B397" s="721" t="s">
        <v>553</v>
      </c>
      <c r="C397" s="731"/>
      <c r="D397" s="738"/>
      <c r="E397" s="785">
        <v>124000</v>
      </c>
      <c r="F397" s="567">
        <v>140120</v>
      </c>
      <c r="G397" s="731"/>
      <c r="H397" s="731"/>
      <c r="I397" s="731"/>
      <c r="J397" s="759"/>
      <c r="K397" s="770"/>
    </row>
    <row r="398" spans="1:11" ht="12.75">
      <c r="A398" s="713"/>
      <c r="B398" s="721" t="s">
        <v>611</v>
      </c>
      <c r="C398" s="731"/>
      <c r="D398" s="738"/>
      <c r="E398" s="785">
        <v>225000</v>
      </c>
      <c r="F398" s="567">
        <v>280000</v>
      </c>
      <c r="G398" s="731"/>
      <c r="H398" s="731"/>
      <c r="I398" s="731"/>
      <c r="J398" s="759"/>
      <c r="K398" s="770"/>
    </row>
    <row r="399" spans="1:11" ht="12.75">
      <c r="A399" s="711" t="s">
        <v>1</v>
      </c>
      <c r="B399" s="719" t="s">
        <v>173</v>
      </c>
      <c r="C399" s="719" t="s">
        <v>591</v>
      </c>
      <c r="D399" s="737" t="s">
        <v>381</v>
      </c>
      <c r="E399" s="789">
        <v>323632</v>
      </c>
      <c r="F399" s="747">
        <v>375000</v>
      </c>
      <c r="G399" s="731">
        <v>3222</v>
      </c>
      <c r="H399" s="731" t="s">
        <v>573</v>
      </c>
      <c r="I399" s="731" t="s">
        <v>128</v>
      </c>
      <c r="J399" s="759" t="s">
        <v>586</v>
      </c>
      <c r="K399" s="768" t="s">
        <v>578</v>
      </c>
    </row>
    <row r="400" spans="1:11" ht="23.25">
      <c r="A400" s="711" t="s">
        <v>2</v>
      </c>
      <c r="B400" s="719" t="s">
        <v>554</v>
      </c>
      <c r="C400" s="721" t="s">
        <v>587</v>
      </c>
      <c r="D400" s="737" t="s">
        <v>383</v>
      </c>
      <c r="E400" s="786">
        <v>160000</v>
      </c>
      <c r="F400" s="788">
        <v>176540</v>
      </c>
      <c r="G400" s="731">
        <v>3222</v>
      </c>
      <c r="H400" s="752" t="s">
        <v>574</v>
      </c>
      <c r="I400" s="731" t="s">
        <v>128</v>
      </c>
      <c r="J400" s="759" t="s">
        <v>586</v>
      </c>
      <c r="K400" s="768" t="s">
        <v>579</v>
      </c>
    </row>
    <row r="401" spans="1:11" ht="23.25">
      <c r="A401" s="711" t="s">
        <v>3</v>
      </c>
      <c r="B401" s="719" t="s">
        <v>610</v>
      </c>
      <c r="C401" s="721" t="s">
        <v>592</v>
      </c>
      <c r="D401" s="737" t="s">
        <v>384</v>
      </c>
      <c r="E401" s="743">
        <v>145000</v>
      </c>
      <c r="F401" s="747">
        <v>177170</v>
      </c>
      <c r="G401" s="731">
        <v>3222</v>
      </c>
      <c r="H401" s="756" t="s">
        <v>574</v>
      </c>
      <c r="I401" s="731" t="s">
        <v>128</v>
      </c>
      <c r="J401" s="759" t="s">
        <v>586</v>
      </c>
      <c r="K401" s="768" t="s">
        <v>579</v>
      </c>
    </row>
    <row r="402" spans="1:11" ht="12.75">
      <c r="A402" s="711"/>
      <c r="B402" s="721" t="s">
        <v>589</v>
      </c>
      <c r="C402" s="721"/>
      <c r="D402" s="737"/>
      <c r="E402" s="743">
        <v>34000</v>
      </c>
      <c r="F402" s="747">
        <v>38420</v>
      </c>
      <c r="G402" s="731"/>
      <c r="H402" s="752"/>
      <c r="I402" s="731"/>
      <c r="J402" s="759"/>
      <c r="K402" s="768"/>
    </row>
    <row r="403" spans="1:11" ht="12.75">
      <c r="A403" s="711"/>
      <c r="B403" s="721" t="s">
        <v>590</v>
      </c>
      <c r="C403" s="721"/>
      <c r="D403" s="737"/>
      <c r="E403" s="743">
        <v>85000</v>
      </c>
      <c r="F403" s="747">
        <v>106250</v>
      </c>
      <c r="G403" s="731"/>
      <c r="H403" s="752"/>
      <c r="I403" s="731"/>
      <c r="J403" s="759"/>
      <c r="K403" s="768"/>
    </row>
    <row r="404" spans="1:11" ht="12.75">
      <c r="A404" s="711"/>
      <c r="B404" s="721" t="s">
        <v>588</v>
      </c>
      <c r="C404" s="721"/>
      <c r="D404" s="737"/>
      <c r="E404" s="743">
        <v>26000</v>
      </c>
      <c r="F404" s="747">
        <v>32500</v>
      </c>
      <c r="G404" s="731"/>
      <c r="H404" s="731"/>
      <c r="I404" s="731"/>
      <c r="J404" s="759"/>
      <c r="K404" s="768"/>
    </row>
    <row r="405" spans="1:11" ht="23.25">
      <c r="A405" s="711" t="s">
        <v>4</v>
      </c>
      <c r="B405" s="719" t="s">
        <v>555</v>
      </c>
      <c r="C405" s="721" t="s">
        <v>593</v>
      </c>
      <c r="D405" s="737" t="s">
        <v>386</v>
      </c>
      <c r="E405" s="743">
        <v>104000</v>
      </c>
      <c r="F405" s="747">
        <v>130000</v>
      </c>
      <c r="G405" s="731">
        <v>3222</v>
      </c>
      <c r="H405" s="752" t="s">
        <v>574</v>
      </c>
      <c r="I405" s="731" t="s">
        <v>128</v>
      </c>
      <c r="J405" s="761" t="s">
        <v>586</v>
      </c>
      <c r="K405" s="768" t="s">
        <v>579</v>
      </c>
    </row>
    <row r="406" spans="1:11" ht="23.25">
      <c r="A406" s="711" t="s">
        <v>5</v>
      </c>
      <c r="B406" s="719" t="s">
        <v>556</v>
      </c>
      <c r="C406" s="721" t="s">
        <v>594</v>
      </c>
      <c r="D406" s="737" t="s">
        <v>387</v>
      </c>
      <c r="E406" s="743">
        <v>144000</v>
      </c>
      <c r="F406" s="747">
        <v>180000</v>
      </c>
      <c r="G406" s="731">
        <v>3222</v>
      </c>
      <c r="H406" s="752" t="s">
        <v>574</v>
      </c>
      <c r="I406" s="731" t="s">
        <v>128</v>
      </c>
      <c r="J406" s="762" t="s">
        <v>586</v>
      </c>
      <c r="K406" s="768" t="s">
        <v>579</v>
      </c>
    </row>
    <row r="407" spans="1:11" ht="12.75">
      <c r="A407" s="844"/>
      <c r="B407" s="852" t="s">
        <v>626</v>
      </c>
      <c r="C407" s="845"/>
      <c r="D407" s="843"/>
      <c r="E407" s="853">
        <v>174392</v>
      </c>
      <c r="F407" s="854">
        <v>197063</v>
      </c>
      <c r="G407" s="846"/>
      <c r="H407" s="855"/>
      <c r="I407" s="846"/>
      <c r="J407" s="859"/>
      <c r="K407" s="856"/>
    </row>
    <row r="408" spans="1:14" ht="23.25">
      <c r="A408" s="711" t="s">
        <v>6</v>
      </c>
      <c r="B408" s="722" t="s">
        <v>557</v>
      </c>
      <c r="C408" s="721" t="s">
        <v>595</v>
      </c>
      <c r="D408" s="737" t="s">
        <v>388</v>
      </c>
      <c r="E408" s="743">
        <v>104000</v>
      </c>
      <c r="F408" s="747">
        <v>130000</v>
      </c>
      <c r="G408" s="731">
        <v>3222</v>
      </c>
      <c r="H408" s="752" t="s">
        <v>574</v>
      </c>
      <c r="I408" s="731" t="s">
        <v>128</v>
      </c>
      <c r="J408" s="763" t="s">
        <v>586</v>
      </c>
      <c r="K408" s="768" t="s">
        <v>579</v>
      </c>
      <c r="N408" s="296" t="s">
        <v>580</v>
      </c>
    </row>
    <row r="409" spans="1:11" ht="23.25">
      <c r="A409" s="712" t="s">
        <v>7</v>
      </c>
      <c r="B409" s="723" t="s">
        <v>558</v>
      </c>
      <c r="C409" s="732" t="s">
        <v>596</v>
      </c>
      <c r="D409" s="737" t="s">
        <v>389</v>
      </c>
      <c r="E409" s="744">
        <v>96000</v>
      </c>
      <c r="F409" s="749">
        <v>120000</v>
      </c>
      <c r="G409" s="751">
        <v>3222</v>
      </c>
      <c r="H409" s="752" t="s">
        <v>574</v>
      </c>
      <c r="I409" s="751" t="s">
        <v>128</v>
      </c>
      <c r="J409" s="764" t="s">
        <v>586</v>
      </c>
      <c r="K409" s="771" t="s">
        <v>579</v>
      </c>
    </row>
    <row r="410" spans="1:11" ht="23.25">
      <c r="A410" s="712" t="s">
        <v>166</v>
      </c>
      <c r="B410" s="723" t="s">
        <v>559</v>
      </c>
      <c r="C410" s="732" t="s">
        <v>597</v>
      </c>
      <c r="D410" s="737" t="s">
        <v>390</v>
      </c>
      <c r="E410" s="744">
        <v>75000</v>
      </c>
      <c r="F410" s="749">
        <v>93750</v>
      </c>
      <c r="G410" s="751">
        <v>3222</v>
      </c>
      <c r="H410" s="752" t="s">
        <v>574</v>
      </c>
      <c r="I410" s="751" t="s">
        <v>128</v>
      </c>
      <c r="J410" s="764" t="s">
        <v>586</v>
      </c>
      <c r="K410" s="771" t="s">
        <v>579</v>
      </c>
    </row>
    <row r="411" spans="1:11" ht="27.75" customHeight="1">
      <c r="A411" s="712" t="s">
        <v>268</v>
      </c>
      <c r="B411" s="724" t="s">
        <v>560</v>
      </c>
      <c r="C411" s="732" t="s">
        <v>598</v>
      </c>
      <c r="D411" s="737" t="s">
        <v>391</v>
      </c>
      <c r="E411" s="744">
        <v>36000</v>
      </c>
      <c r="F411" s="749">
        <v>45000</v>
      </c>
      <c r="G411" s="751">
        <v>3222</v>
      </c>
      <c r="H411" s="752" t="s">
        <v>574</v>
      </c>
      <c r="I411" s="751" t="s">
        <v>128</v>
      </c>
      <c r="J411" s="764" t="s">
        <v>586</v>
      </c>
      <c r="K411" s="771" t="s">
        <v>579</v>
      </c>
    </row>
    <row r="412" spans="1:11" ht="23.25">
      <c r="A412" s="711" t="s">
        <v>96</v>
      </c>
      <c r="B412" s="719" t="s">
        <v>561</v>
      </c>
      <c r="C412" s="721" t="s">
        <v>599</v>
      </c>
      <c r="D412" s="737" t="s">
        <v>392</v>
      </c>
      <c r="E412" s="743">
        <v>34000</v>
      </c>
      <c r="F412" s="747">
        <v>42500</v>
      </c>
      <c r="G412" s="731">
        <v>3222</v>
      </c>
      <c r="H412" s="752" t="s">
        <v>574</v>
      </c>
      <c r="I412" s="731" t="s">
        <v>128</v>
      </c>
      <c r="J412" s="759" t="s">
        <v>586</v>
      </c>
      <c r="K412" s="768" t="s">
        <v>579</v>
      </c>
    </row>
    <row r="413" spans="1:11" ht="23.25">
      <c r="A413" s="711" t="s">
        <v>8</v>
      </c>
      <c r="B413" s="719" t="s">
        <v>562</v>
      </c>
      <c r="C413" s="721" t="s">
        <v>600</v>
      </c>
      <c r="D413" s="737" t="s">
        <v>393</v>
      </c>
      <c r="E413" s="743">
        <v>39200</v>
      </c>
      <c r="F413" s="747">
        <v>49000</v>
      </c>
      <c r="G413" s="731">
        <v>3222</v>
      </c>
      <c r="H413" s="752" t="s">
        <v>574</v>
      </c>
      <c r="I413" s="731" t="s">
        <v>128</v>
      </c>
      <c r="J413" s="759" t="s">
        <v>586</v>
      </c>
      <c r="K413" s="768" t="s">
        <v>579</v>
      </c>
    </row>
    <row r="414" spans="1:11" ht="23.25">
      <c r="A414" s="711" t="s">
        <v>129</v>
      </c>
      <c r="B414" s="719" t="s">
        <v>563</v>
      </c>
      <c r="C414" s="721" t="s">
        <v>601</v>
      </c>
      <c r="D414" s="737" t="s">
        <v>394</v>
      </c>
      <c r="E414" s="743">
        <v>80100</v>
      </c>
      <c r="F414" s="747">
        <v>95505</v>
      </c>
      <c r="G414" s="731">
        <v>3222</v>
      </c>
      <c r="H414" s="752" t="s">
        <v>575</v>
      </c>
      <c r="I414" s="731" t="s">
        <v>128</v>
      </c>
      <c r="J414" s="759" t="s">
        <v>586</v>
      </c>
      <c r="K414" s="768" t="s">
        <v>579</v>
      </c>
    </row>
    <row r="415" spans="1:11" ht="12.75">
      <c r="A415" s="860"/>
      <c r="B415" s="861" t="s">
        <v>626</v>
      </c>
      <c r="C415" s="862"/>
      <c r="D415" s="863"/>
      <c r="E415" s="864">
        <v>98290</v>
      </c>
      <c r="F415" s="865">
        <v>118243</v>
      </c>
      <c r="G415" s="861"/>
      <c r="H415" s="866"/>
      <c r="I415" s="861"/>
      <c r="J415" s="867"/>
      <c r="K415" s="868"/>
    </row>
    <row r="416" spans="1:11" ht="12.75">
      <c r="A416" s="711"/>
      <c r="B416" s="721" t="s">
        <v>337</v>
      </c>
      <c r="C416" s="733"/>
      <c r="D416" s="737"/>
      <c r="E416" s="743">
        <v>38500</v>
      </c>
      <c r="F416" s="747">
        <v>43505</v>
      </c>
      <c r="G416" s="731"/>
      <c r="H416" s="752"/>
      <c r="I416" s="731"/>
      <c r="J416" s="759"/>
      <c r="K416" s="768"/>
    </row>
    <row r="417" spans="1:11" ht="12.75">
      <c r="A417" s="711"/>
      <c r="B417" s="725" t="s">
        <v>564</v>
      </c>
      <c r="C417" s="733"/>
      <c r="D417" s="737"/>
      <c r="E417" s="743">
        <v>41600</v>
      </c>
      <c r="F417" s="747">
        <v>52000</v>
      </c>
      <c r="G417" s="731"/>
      <c r="H417" s="752"/>
      <c r="I417" s="731"/>
      <c r="J417" s="759"/>
      <c r="K417" s="768"/>
    </row>
    <row r="418" spans="1:11" ht="12.75">
      <c r="A418" s="844"/>
      <c r="B418" s="858" t="s">
        <v>626</v>
      </c>
      <c r="C418" s="857"/>
      <c r="D418" s="843"/>
      <c r="E418" s="853">
        <v>59790</v>
      </c>
      <c r="F418" s="854">
        <v>74738</v>
      </c>
      <c r="G418" s="846"/>
      <c r="H418" s="855"/>
      <c r="I418" s="846"/>
      <c r="J418" s="849"/>
      <c r="K418" s="856"/>
    </row>
    <row r="419" spans="1:11" ht="23.25">
      <c r="A419" s="711" t="s">
        <v>203</v>
      </c>
      <c r="B419" s="719" t="s">
        <v>565</v>
      </c>
      <c r="C419" s="721" t="s">
        <v>602</v>
      </c>
      <c r="D419" s="737" t="s">
        <v>395</v>
      </c>
      <c r="E419" s="743">
        <v>47000</v>
      </c>
      <c r="F419" s="747">
        <v>53110</v>
      </c>
      <c r="G419" s="731">
        <v>3222</v>
      </c>
      <c r="H419" s="752" t="s">
        <v>574</v>
      </c>
      <c r="I419" s="731" t="s">
        <v>128</v>
      </c>
      <c r="J419" s="759" t="s">
        <v>586</v>
      </c>
      <c r="K419" s="768" t="s">
        <v>579</v>
      </c>
    </row>
    <row r="420" spans="1:11" ht="23.25">
      <c r="A420" s="713" t="s">
        <v>130</v>
      </c>
      <c r="B420" s="719" t="s">
        <v>566</v>
      </c>
      <c r="C420" s="721" t="s">
        <v>603</v>
      </c>
      <c r="D420" s="737" t="s">
        <v>396</v>
      </c>
      <c r="E420" s="743">
        <v>36000</v>
      </c>
      <c r="F420" s="747">
        <v>45000</v>
      </c>
      <c r="G420" s="731">
        <v>3222</v>
      </c>
      <c r="H420" s="752" t="s">
        <v>574</v>
      </c>
      <c r="I420" s="731" t="s">
        <v>128</v>
      </c>
      <c r="J420" s="759" t="s">
        <v>586</v>
      </c>
      <c r="K420" s="768" t="s">
        <v>579</v>
      </c>
    </row>
    <row r="421" spans="1:11" ht="12.75">
      <c r="A421" s="844"/>
      <c r="B421" s="846" t="s">
        <v>626</v>
      </c>
      <c r="C421" s="845"/>
      <c r="D421" s="843"/>
      <c r="E421" s="853">
        <v>39787</v>
      </c>
      <c r="F421" s="854">
        <v>49734</v>
      </c>
      <c r="G421" s="846"/>
      <c r="H421" s="855"/>
      <c r="I421" s="846"/>
      <c r="J421" s="849"/>
      <c r="K421" s="856"/>
    </row>
    <row r="422" spans="1:11" ht="23.25">
      <c r="A422" s="713" t="s">
        <v>76</v>
      </c>
      <c r="B422" s="719" t="s">
        <v>567</v>
      </c>
      <c r="C422" s="721" t="s">
        <v>604</v>
      </c>
      <c r="D422" s="737" t="s">
        <v>397</v>
      </c>
      <c r="E422" s="743">
        <v>24000</v>
      </c>
      <c r="F422" s="747">
        <v>30000</v>
      </c>
      <c r="G422" s="731">
        <v>3222</v>
      </c>
      <c r="H422" s="752" t="s">
        <v>574</v>
      </c>
      <c r="I422" s="731" t="s">
        <v>128</v>
      </c>
      <c r="J422" s="759" t="s">
        <v>586</v>
      </c>
      <c r="K422" s="768" t="s">
        <v>579</v>
      </c>
    </row>
    <row r="423" spans="1:11" ht="23.25">
      <c r="A423" s="713" t="s">
        <v>204</v>
      </c>
      <c r="B423" s="719" t="s">
        <v>568</v>
      </c>
      <c r="C423" s="721" t="s">
        <v>605</v>
      </c>
      <c r="D423" s="737" t="s">
        <v>289</v>
      </c>
      <c r="E423" s="743">
        <v>43200</v>
      </c>
      <c r="F423" s="747">
        <v>54000</v>
      </c>
      <c r="G423" s="731">
        <v>3222</v>
      </c>
      <c r="H423" s="752" t="s">
        <v>574</v>
      </c>
      <c r="I423" s="731" t="s">
        <v>128</v>
      </c>
      <c r="J423" s="759" t="s">
        <v>586</v>
      </c>
      <c r="K423" s="768" t="s">
        <v>579</v>
      </c>
    </row>
    <row r="424" spans="1:11" ht="12.75">
      <c r="A424" s="844"/>
      <c r="B424" s="846" t="s">
        <v>626</v>
      </c>
      <c r="C424" s="845"/>
      <c r="D424" s="843"/>
      <c r="E424" s="853">
        <v>52720</v>
      </c>
      <c r="F424" s="854">
        <v>65723</v>
      </c>
      <c r="G424" s="846"/>
      <c r="H424" s="855"/>
      <c r="I424" s="846"/>
      <c r="J424" s="849"/>
      <c r="K424" s="856"/>
    </row>
    <row r="425" spans="1:11" ht="23.25">
      <c r="A425" s="714" t="s">
        <v>167</v>
      </c>
      <c r="B425" s="726" t="s">
        <v>329</v>
      </c>
      <c r="C425" s="725" t="s">
        <v>606</v>
      </c>
      <c r="D425" s="737" t="s">
        <v>379</v>
      </c>
      <c r="E425" s="745">
        <v>162000</v>
      </c>
      <c r="F425" s="745">
        <v>198500</v>
      </c>
      <c r="G425" s="752">
        <v>3221</v>
      </c>
      <c r="H425" s="752" t="s">
        <v>574</v>
      </c>
      <c r="I425" s="752" t="s">
        <v>128</v>
      </c>
      <c r="J425" s="765" t="s">
        <v>586</v>
      </c>
      <c r="K425" s="772" t="s">
        <v>579</v>
      </c>
    </row>
    <row r="426" spans="1:11" ht="23.25">
      <c r="A426" s="711" t="s">
        <v>168</v>
      </c>
      <c r="B426" s="727" t="s">
        <v>569</v>
      </c>
      <c r="C426" s="721" t="s">
        <v>607</v>
      </c>
      <c r="D426" s="737" t="s">
        <v>380</v>
      </c>
      <c r="E426" s="743">
        <v>40400</v>
      </c>
      <c r="F426" s="747">
        <v>50500</v>
      </c>
      <c r="G426" s="731">
        <v>3221</v>
      </c>
      <c r="H426" s="752" t="s">
        <v>574</v>
      </c>
      <c r="I426" s="731" t="s">
        <v>128</v>
      </c>
      <c r="J426" s="759" t="s">
        <v>586</v>
      </c>
      <c r="K426" s="768" t="s">
        <v>579</v>
      </c>
    </row>
    <row r="427" spans="1:11" ht="23.25">
      <c r="A427" s="711" t="s">
        <v>169</v>
      </c>
      <c r="B427" s="727" t="s">
        <v>369</v>
      </c>
      <c r="C427" s="721" t="s">
        <v>608</v>
      </c>
      <c r="D427" s="737" t="s">
        <v>378</v>
      </c>
      <c r="E427" s="743">
        <v>140800</v>
      </c>
      <c r="F427" s="747">
        <v>176000</v>
      </c>
      <c r="G427" s="731">
        <v>3222</v>
      </c>
      <c r="H427" s="752" t="s">
        <v>574</v>
      </c>
      <c r="I427" s="731" t="s">
        <v>576</v>
      </c>
      <c r="J427" s="759" t="s">
        <v>586</v>
      </c>
      <c r="K427" s="768" t="s">
        <v>579</v>
      </c>
    </row>
    <row r="428" spans="1:11" ht="26.25" customHeight="1">
      <c r="A428" s="715"/>
      <c r="B428" s="725" t="s">
        <v>570</v>
      </c>
      <c r="C428" s="721"/>
      <c r="D428" s="737"/>
      <c r="E428" s="746">
        <v>35200</v>
      </c>
      <c r="F428" s="746">
        <v>44000</v>
      </c>
      <c r="G428" s="731"/>
      <c r="H428" s="731"/>
      <c r="I428" s="731"/>
      <c r="J428" s="763"/>
      <c r="K428" s="768"/>
    </row>
    <row r="429" spans="1:11" ht="12.75">
      <c r="A429" s="715"/>
      <c r="B429" s="721" t="s">
        <v>571</v>
      </c>
      <c r="C429" s="721"/>
      <c r="D429" s="737"/>
      <c r="E429" s="746">
        <v>88800</v>
      </c>
      <c r="F429" s="746">
        <v>111000</v>
      </c>
      <c r="G429" s="731"/>
      <c r="H429" s="731"/>
      <c r="I429" s="731"/>
      <c r="J429" s="763"/>
      <c r="K429" s="768"/>
    </row>
    <row r="430" spans="1:11" ht="12.75">
      <c r="A430" s="715"/>
      <c r="B430" s="721" t="s">
        <v>572</v>
      </c>
      <c r="C430" s="721"/>
      <c r="D430" s="737"/>
      <c r="E430" s="746">
        <v>16800</v>
      </c>
      <c r="F430" s="746">
        <v>21000</v>
      </c>
      <c r="G430" s="731"/>
      <c r="H430" s="731"/>
      <c r="I430" s="731"/>
      <c r="J430" s="763"/>
      <c r="K430" s="768"/>
    </row>
    <row r="431" spans="1:11" ht="13.5" thickBot="1">
      <c r="A431" s="716"/>
      <c r="B431" s="728"/>
      <c r="C431" s="734"/>
      <c r="D431" s="739"/>
      <c r="E431" s="728"/>
      <c r="F431" s="728"/>
      <c r="G431" s="753"/>
      <c r="H431" s="757"/>
      <c r="I431" s="757"/>
      <c r="J431" s="753"/>
      <c r="K431" s="773"/>
    </row>
    <row r="432" spans="1:6" ht="12.75">
      <c r="A432" s="294"/>
      <c r="B432" s="295"/>
      <c r="C432" s="2"/>
      <c r="D432" s="428"/>
      <c r="F432" s="2"/>
    </row>
    <row r="433" spans="1:6" ht="12.75">
      <c r="A433" s="294"/>
      <c r="B433" s="295"/>
      <c r="C433" s="2"/>
      <c r="D433" s="428"/>
      <c r="F433" s="2"/>
    </row>
    <row r="434" spans="1:6" ht="12.75">
      <c r="A434" s="294"/>
      <c r="B434" s="295"/>
      <c r="C434" s="2"/>
      <c r="D434" s="428"/>
      <c r="F434" s="2"/>
    </row>
    <row r="435" spans="1:2" ht="12.75">
      <c r="A435" s="8"/>
      <c r="B435" s="7"/>
    </row>
    <row r="436" spans="1:5" ht="31.5" customHeight="1">
      <c r="A436" s="8"/>
      <c r="B436" s="7"/>
      <c r="E436" s="302" t="s">
        <v>149</v>
      </c>
    </row>
    <row r="437" spans="1:7" s="44" customFormat="1" ht="31.5" customHeight="1">
      <c r="A437" s="255" t="s">
        <v>310</v>
      </c>
      <c r="D437" s="429"/>
      <c r="G437" s="429"/>
    </row>
    <row r="438" spans="1:7" s="44" customFormat="1" ht="22.5" customHeight="1">
      <c r="A438" s="252" t="s">
        <v>425</v>
      </c>
      <c r="D438" s="429"/>
      <c r="G438" s="429"/>
    </row>
    <row r="439" spans="1:7" s="44" customFormat="1" ht="23.25" customHeight="1">
      <c r="A439" s="255" t="s">
        <v>426</v>
      </c>
      <c r="D439" s="429"/>
      <c r="G439" s="429"/>
    </row>
    <row r="440" spans="1:7" s="44" customFormat="1" ht="23.25" customHeight="1">
      <c r="A440" s="252" t="s">
        <v>276</v>
      </c>
      <c r="D440" s="429"/>
      <c r="G440" s="429"/>
    </row>
    <row r="441" spans="1:7" s="44" customFormat="1" ht="24" customHeight="1">
      <c r="A441" s="252"/>
      <c r="D441" s="429"/>
      <c r="G441" s="429"/>
    </row>
    <row r="442" spans="1:7" s="44" customFormat="1" ht="24" customHeight="1">
      <c r="A442" s="252"/>
      <c r="D442" s="429"/>
      <c r="G442" s="429"/>
    </row>
    <row r="443" spans="1:7" s="44" customFormat="1" ht="24" customHeight="1">
      <c r="A443" s="252"/>
      <c r="D443" s="429"/>
      <c r="G443" s="429"/>
    </row>
    <row r="444" spans="1:5" ht="31.5" customHeight="1">
      <c r="A444" s="8"/>
      <c r="B444" s="7"/>
      <c r="E444" s="302" t="s">
        <v>150</v>
      </c>
    </row>
    <row r="445" spans="1:9" ht="31.5" customHeight="1">
      <c r="A445" s="8"/>
      <c r="B445" s="40" t="s">
        <v>640</v>
      </c>
      <c r="C445" s="40"/>
      <c r="D445" s="40"/>
      <c r="E445" s="840"/>
      <c r="F445" s="40"/>
      <c r="G445" s="40"/>
      <c r="H445" s="40"/>
      <c r="I445" s="40"/>
    </row>
    <row r="446" spans="1:9" ht="31.5" customHeight="1">
      <c r="A446" s="8"/>
      <c r="B446" s="40" t="s">
        <v>641</v>
      </c>
      <c r="C446" s="40"/>
      <c r="D446" s="40"/>
      <c r="E446" s="840"/>
      <c r="F446" s="40"/>
      <c r="G446" s="40"/>
      <c r="H446" s="40"/>
      <c r="I446" s="40"/>
    </row>
    <row r="447" spans="1:16" s="512" customFormat="1" ht="31.5" customHeight="1">
      <c r="A447" s="990" t="s">
        <v>621</v>
      </c>
      <c r="B447" s="990"/>
      <c r="C447" s="990"/>
      <c r="D447" s="990"/>
      <c r="E447" s="990"/>
      <c r="F447" s="990"/>
      <c r="G447" s="990"/>
      <c r="H447" s="990"/>
      <c r="I447" s="990"/>
      <c r="J447" s="990"/>
      <c r="K447" s="990"/>
      <c r="L447" s="990"/>
      <c r="M447" s="990"/>
      <c r="N447" s="990"/>
      <c r="O447" s="990"/>
      <c r="P447" s="990"/>
    </row>
    <row r="448" spans="1:16" s="512" customFormat="1" ht="18" customHeight="1">
      <c r="A448" s="990" t="s">
        <v>622</v>
      </c>
      <c r="B448" s="991"/>
      <c r="C448" s="991"/>
      <c r="D448" s="991"/>
      <c r="E448" s="991"/>
      <c r="F448" s="991"/>
      <c r="G448" s="991"/>
      <c r="H448" s="991"/>
      <c r="I448" s="991"/>
      <c r="J448" s="991"/>
      <c r="K448" s="991"/>
      <c r="L448" s="511"/>
      <c r="M448" s="511"/>
      <c r="N448" s="511"/>
      <c r="O448" s="511"/>
      <c r="P448" s="511"/>
    </row>
    <row r="449" spans="1:5" ht="31.5" customHeight="1">
      <c r="A449" s="8"/>
      <c r="B449" s="7"/>
      <c r="E449" s="302" t="s">
        <v>147</v>
      </c>
    </row>
    <row r="450" spans="1:7" s="44" customFormat="1" ht="31.5" customHeight="1">
      <c r="A450" s="255" t="s">
        <v>428</v>
      </c>
      <c r="D450" s="429"/>
      <c r="G450" s="429"/>
    </row>
    <row r="451" spans="1:7" s="44" customFormat="1" ht="31.5" customHeight="1">
      <c r="A451" s="252"/>
      <c r="D451" s="429"/>
      <c r="E451" s="44" t="s">
        <v>223</v>
      </c>
      <c r="G451" s="429"/>
    </row>
    <row r="452" spans="1:7" s="44" customFormat="1" ht="27.75" customHeight="1">
      <c r="A452" s="255" t="s">
        <v>427</v>
      </c>
      <c r="D452" s="429"/>
      <c r="G452" s="429"/>
    </row>
    <row r="453" spans="1:11" s="297" customFormat="1" ht="12" customHeight="1">
      <c r="A453" s="44"/>
      <c r="B453" s="44"/>
      <c r="C453" s="44"/>
      <c r="D453" s="429"/>
      <c r="E453" s="44"/>
      <c r="F453" s="44"/>
      <c r="G453" s="429"/>
      <c r="H453" s="44"/>
      <c r="I453" s="44"/>
      <c r="J453" s="44"/>
      <c r="K453" s="44"/>
    </row>
    <row r="454" spans="1:11" s="297" customFormat="1" ht="12" customHeight="1">
      <c r="A454" s="44"/>
      <c r="B454" s="44"/>
      <c r="C454" s="44"/>
      <c r="D454" s="429"/>
      <c r="E454" s="44"/>
      <c r="F454" s="44"/>
      <c r="G454" s="429"/>
      <c r="H454" s="44"/>
      <c r="I454" s="44"/>
      <c r="J454" s="44"/>
      <c r="K454" s="44"/>
    </row>
    <row r="455" spans="1:11" s="297" customFormat="1" ht="12" customHeight="1">
      <c r="A455" s="44"/>
      <c r="B455" s="44"/>
      <c r="C455" s="44"/>
      <c r="D455" s="429"/>
      <c r="E455" s="44"/>
      <c r="F455" s="44"/>
      <c r="G455" s="429"/>
      <c r="H455" s="44"/>
      <c r="I455" s="44"/>
      <c r="J455" s="44"/>
      <c r="K455" s="44"/>
    </row>
    <row r="456" spans="1:11" s="297" customFormat="1" ht="12" customHeight="1">
      <c r="A456" s="44"/>
      <c r="B456" s="44"/>
      <c r="C456" s="44"/>
      <c r="D456" s="429"/>
      <c r="E456" s="44"/>
      <c r="F456" s="44"/>
      <c r="G456" s="429"/>
      <c r="H456" s="44"/>
      <c r="I456" s="44"/>
      <c r="J456" s="44"/>
      <c r="K456" s="44"/>
    </row>
    <row r="457" spans="1:11" s="297" customFormat="1" ht="12" customHeight="1">
      <c r="A457" s="44"/>
      <c r="B457" s="44"/>
      <c r="C457" s="44"/>
      <c r="D457" s="429"/>
      <c r="E457" s="44"/>
      <c r="F457" s="44"/>
      <c r="G457" s="429"/>
      <c r="H457" s="44"/>
      <c r="I457" s="44"/>
      <c r="J457" s="44"/>
      <c r="K457" s="44"/>
    </row>
    <row r="458" spans="1:11" s="297" customFormat="1" ht="12" customHeight="1">
      <c r="A458" s="44"/>
      <c r="B458" s="44"/>
      <c r="C458" s="44"/>
      <c r="D458" s="429"/>
      <c r="E458" s="44"/>
      <c r="F458" s="44"/>
      <c r="G458" s="429"/>
      <c r="H458" s="44"/>
      <c r="I458" s="44"/>
      <c r="J458" s="44"/>
      <c r="K458" s="44"/>
    </row>
    <row r="459" spans="1:11" s="297" customFormat="1" ht="12" customHeight="1">
      <c r="A459" s="44"/>
      <c r="B459" s="45" t="s">
        <v>153</v>
      </c>
      <c r="C459" s="44"/>
      <c r="D459" s="429"/>
      <c r="E459" s="44"/>
      <c r="F459" s="44"/>
      <c r="G459" s="429"/>
      <c r="H459" s="44"/>
      <c r="I459" s="252" t="s">
        <v>221</v>
      </c>
      <c r="J459" s="44"/>
      <c r="K459" s="44"/>
    </row>
    <row r="460" spans="1:11" s="297" customFormat="1" ht="12" customHeight="1">
      <c r="A460" s="44"/>
      <c r="B460" s="44"/>
      <c r="C460" s="44"/>
      <c r="D460" s="429"/>
      <c r="E460" s="44"/>
      <c r="F460" s="44"/>
      <c r="G460" s="429"/>
      <c r="H460" s="44"/>
      <c r="I460" s="44"/>
      <c r="J460" s="44"/>
      <c r="K460" s="44"/>
    </row>
    <row r="461" spans="1:7" ht="12.75">
      <c r="A461" s="8"/>
      <c r="B461" s="7"/>
      <c r="E461" s="2"/>
      <c r="F461" s="2"/>
      <c r="G461" s="428"/>
    </row>
    <row r="462" spans="1:9" ht="12.75">
      <c r="A462" s="8"/>
      <c r="B462" s="38"/>
      <c r="I462" s="46"/>
    </row>
    <row r="463" spans="1:8" ht="12.75">
      <c r="A463" s="8"/>
      <c r="B463" s="40" t="s">
        <v>154</v>
      </c>
      <c r="H463" t="s">
        <v>213</v>
      </c>
    </row>
    <row r="464" spans="1:2" ht="12.75">
      <c r="A464" s="8"/>
      <c r="B464" s="7"/>
    </row>
    <row r="465" spans="1:2" ht="12.75">
      <c r="A465" s="8"/>
      <c r="B465" s="7"/>
    </row>
    <row r="466" spans="1:2" ht="12.75">
      <c r="A466" s="8"/>
      <c r="B466" s="40"/>
    </row>
    <row r="467" spans="1:2" ht="12.75">
      <c r="A467" s="8"/>
      <c r="B467" s="7"/>
    </row>
    <row r="468" spans="1:2" ht="12.75">
      <c r="A468" s="8"/>
      <c r="B468" s="7"/>
    </row>
    <row r="469" spans="1:2" ht="12.75">
      <c r="A469" s="8"/>
      <c r="B469" s="7"/>
    </row>
    <row r="470" spans="1:2" ht="12.75">
      <c r="A470" s="8"/>
      <c r="B470" s="7"/>
    </row>
    <row r="471" spans="1:2" ht="12.75">
      <c r="A471" s="8"/>
      <c r="B471" s="7"/>
    </row>
    <row r="472" spans="1:2" ht="12.75">
      <c r="A472" s="8"/>
      <c r="B472" s="7"/>
    </row>
    <row r="473" spans="1:2" ht="12.75">
      <c r="A473" s="8"/>
      <c r="B473" s="7"/>
    </row>
    <row r="474" spans="1:2" ht="12.75">
      <c r="A474" s="8"/>
      <c r="B474" s="7"/>
    </row>
    <row r="475" spans="1:2" ht="12.75">
      <c r="A475" s="8"/>
      <c r="B475" s="7"/>
    </row>
    <row r="476" spans="1:2" ht="12.75">
      <c r="A476" s="8"/>
      <c r="B476" s="7"/>
    </row>
    <row r="477" spans="1:2" ht="12.75">
      <c r="A477" s="8"/>
      <c r="B477" s="7"/>
    </row>
    <row r="478" spans="1:2" ht="12.75">
      <c r="A478" s="8"/>
      <c r="B478" s="7"/>
    </row>
    <row r="479" spans="1:2" ht="12.75">
      <c r="A479" s="8"/>
      <c r="B479" s="7"/>
    </row>
    <row r="480" spans="1:2" ht="12.75">
      <c r="A480" s="8"/>
      <c r="B480" s="7"/>
    </row>
    <row r="481" spans="1:2" ht="12.75">
      <c r="A481" s="8"/>
      <c r="B481" s="7"/>
    </row>
    <row r="482" spans="1:2" ht="12.75">
      <c r="A482" s="8"/>
      <c r="B482" s="7"/>
    </row>
    <row r="483" spans="1:2" ht="12.75">
      <c r="A483" s="8"/>
      <c r="B483" s="7"/>
    </row>
    <row r="484" spans="1:2" ht="12.75">
      <c r="A484" s="8"/>
      <c r="B484" s="7"/>
    </row>
    <row r="485" spans="1:2" ht="12.75">
      <c r="A485" s="8"/>
      <c r="B485" s="7"/>
    </row>
    <row r="486" spans="1:2" ht="12.75">
      <c r="A486" s="8"/>
      <c r="B486" s="7"/>
    </row>
    <row r="487" spans="1:2" ht="12.75">
      <c r="A487" s="8"/>
      <c r="B487" s="7"/>
    </row>
    <row r="488" spans="1:2" ht="12.75">
      <c r="A488" s="8"/>
      <c r="B488" s="7"/>
    </row>
    <row r="489" spans="1:2" ht="12.75">
      <c r="A489" s="8"/>
      <c r="B489" s="7"/>
    </row>
    <row r="490" spans="1:2" ht="12.75">
      <c r="A490" s="8"/>
      <c r="B490" s="7"/>
    </row>
    <row r="491" spans="1:2" ht="12.75">
      <c r="A491" s="8"/>
      <c r="B491" s="7"/>
    </row>
    <row r="492" spans="1:2" ht="12.75">
      <c r="A492" s="8"/>
      <c r="B492" s="7"/>
    </row>
    <row r="493" spans="1:2" ht="12.75">
      <c r="A493" s="8"/>
      <c r="B493" s="7"/>
    </row>
    <row r="494" spans="1:2" ht="12.75">
      <c r="A494" s="8"/>
      <c r="B494" s="7"/>
    </row>
    <row r="495" spans="1:2" ht="12.75">
      <c r="A495" s="8"/>
      <c r="B495" s="7"/>
    </row>
    <row r="496" spans="1:2" ht="12.75">
      <c r="A496" s="8"/>
      <c r="B496" s="7"/>
    </row>
    <row r="497" spans="1:2" ht="12.75">
      <c r="A497" s="8"/>
      <c r="B497" s="7"/>
    </row>
    <row r="498" spans="1:2" ht="12.75">
      <c r="A498" s="8"/>
      <c r="B498" s="7"/>
    </row>
    <row r="499" spans="1:2" ht="12.75">
      <c r="A499" s="8"/>
      <c r="B499" s="7"/>
    </row>
    <row r="500" spans="1:2" ht="12.75">
      <c r="A500" s="8"/>
      <c r="B500" s="7"/>
    </row>
    <row r="501" spans="1:2" ht="12.75">
      <c r="A501" s="8"/>
      <c r="B501" s="7"/>
    </row>
    <row r="502" spans="1:2" ht="12.75">
      <c r="A502" s="8"/>
      <c r="B502" s="7"/>
    </row>
    <row r="503" spans="1:2" ht="12.75">
      <c r="A503" s="8"/>
      <c r="B503" s="7"/>
    </row>
    <row r="504" spans="1:2" ht="12.75">
      <c r="A504" s="8"/>
      <c r="B504" s="7"/>
    </row>
    <row r="505" spans="1:2" ht="12.75">
      <c r="A505" s="8"/>
      <c r="B505" s="7"/>
    </row>
    <row r="506" spans="1:2" ht="12.75">
      <c r="A506" s="8"/>
      <c r="B506" s="7"/>
    </row>
    <row r="507" spans="1:2" ht="12.75">
      <c r="A507" s="8"/>
      <c r="B507" s="7"/>
    </row>
    <row r="508" spans="1:2" ht="12.75">
      <c r="A508" s="8"/>
      <c r="B508" s="7"/>
    </row>
    <row r="509" spans="1:2" ht="12.75">
      <c r="A509" s="8"/>
      <c r="B509" s="7"/>
    </row>
    <row r="510" spans="1:2" ht="12.75">
      <c r="A510" s="8"/>
      <c r="B510" s="7"/>
    </row>
    <row r="511" spans="1:2" ht="12.75">
      <c r="A511" s="8"/>
      <c r="B511" s="7"/>
    </row>
    <row r="512" spans="1:2" ht="12.75">
      <c r="A512" s="8"/>
      <c r="B512" s="7"/>
    </row>
    <row r="513" spans="1:2" ht="12.75">
      <c r="A513" s="8"/>
      <c r="B513" s="7"/>
    </row>
    <row r="514" spans="1:2" ht="12.75">
      <c r="A514" s="8"/>
      <c r="B514" s="7"/>
    </row>
    <row r="515" spans="1:2" ht="12.75">
      <c r="A515" s="8"/>
      <c r="B515" s="7"/>
    </row>
    <row r="516" spans="1:2" ht="12.75">
      <c r="A516" s="8"/>
      <c r="B516" s="7"/>
    </row>
    <row r="517" spans="1:2" ht="12.75">
      <c r="A517" s="8"/>
      <c r="B517" s="7"/>
    </row>
    <row r="518" spans="1:2" ht="12.75">
      <c r="A518" s="8"/>
      <c r="B518" s="7"/>
    </row>
    <row r="519" spans="1:2" ht="12.75">
      <c r="A519" s="8"/>
      <c r="B519" s="7"/>
    </row>
    <row r="520" spans="1:2" ht="12.75">
      <c r="A520" s="8"/>
      <c r="B520" s="7"/>
    </row>
    <row r="521" spans="1:2" ht="12.75">
      <c r="A521" s="8"/>
      <c r="B521" s="7"/>
    </row>
    <row r="522" spans="1:2" ht="12.75">
      <c r="A522" s="8"/>
      <c r="B522" s="7"/>
    </row>
    <row r="523" spans="1:2" ht="12.75">
      <c r="A523" s="8"/>
      <c r="B523" s="7"/>
    </row>
    <row r="524" spans="1:2" ht="12.75">
      <c r="A524" s="8"/>
      <c r="B524" s="7"/>
    </row>
    <row r="525" spans="1:2" ht="12.75">
      <c r="A525" s="8"/>
      <c r="B525" s="7"/>
    </row>
    <row r="526" spans="1:2" ht="12.75">
      <c r="A526" s="8"/>
      <c r="B526" s="7"/>
    </row>
    <row r="527" spans="1:2" ht="12.75">
      <c r="A527" s="8"/>
      <c r="B527" s="7"/>
    </row>
    <row r="528" spans="1:2" ht="12.75">
      <c r="A528" s="8"/>
      <c r="B528" s="7"/>
    </row>
    <row r="529" spans="1:2" ht="12.75">
      <c r="A529" s="8"/>
      <c r="B529" s="7"/>
    </row>
    <row r="530" spans="1:2" ht="12.75">
      <c r="A530" s="8"/>
      <c r="B530" s="7"/>
    </row>
    <row r="531" spans="1:2" ht="12.75">
      <c r="A531" s="8"/>
      <c r="B531" s="7"/>
    </row>
    <row r="532" spans="1:2" ht="12.75">
      <c r="A532" s="8"/>
      <c r="B532" s="7"/>
    </row>
    <row r="533" spans="1:2" ht="12.75">
      <c r="A533" s="8"/>
      <c r="B533" s="7"/>
    </row>
    <row r="534" spans="1:2" ht="12.75">
      <c r="A534" s="8"/>
      <c r="B534" s="7"/>
    </row>
    <row r="535" spans="1:2" ht="12.75">
      <c r="A535" s="8"/>
      <c r="B535" s="7"/>
    </row>
    <row r="536" spans="1:2" ht="12.75">
      <c r="A536" s="8"/>
      <c r="B536" s="7"/>
    </row>
    <row r="537" spans="1:2" ht="12.75">
      <c r="A537" s="8"/>
      <c r="B537" s="7"/>
    </row>
    <row r="538" spans="1:2" ht="12.75">
      <c r="A538" s="8"/>
      <c r="B538" s="7"/>
    </row>
    <row r="539" spans="1:2" ht="12.75">
      <c r="A539" s="8"/>
      <c r="B539" s="7"/>
    </row>
    <row r="540" spans="1:2" ht="12.75">
      <c r="A540" s="8"/>
      <c r="B540" s="7"/>
    </row>
    <row r="541" spans="1:2" ht="12.75">
      <c r="A541" s="8"/>
      <c r="B541" s="7"/>
    </row>
    <row r="542" spans="1:2" ht="12.75">
      <c r="A542" s="8"/>
      <c r="B542" s="7"/>
    </row>
    <row r="543" spans="1:2" ht="12.75">
      <c r="A543" s="8"/>
      <c r="B543" s="7"/>
    </row>
    <row r="544" spans="1:2" ht="12.75">
      <c r="A544" s="8"/>
      <c r="B544" s="7"/>
    </row>
    <row r="545" spans="1:2" ht="12.75">
      <c r="A545" s="8"/>
      <c r="B545" s="7"/>
    </row>
    <row r="546" spans="1:2" ht="12.75">
      <c r="A546" s="8"/>
      <c r="B546" s="7"/>
    </row>
    <row r="547" spans="1:2" ht="12.75">
      <c r="A547" s="8"/>
      <c r="B547" s="7"/>
    </row>
    <row r="548" spans="1:2" ht="12.75">
      <c r="A548" s="8"/>
      <c r="B548" s="7"/>
    </row>
    <row r="549" spans="1:2" ht="12.75">
      <c r="A549" s="8"/>
      <c r="B549" s="7"/>
    </row>
    <row r="550" spans="1:2" ht="12.75">
      <c r="A550" s="8"/>
      <c r="B550" s="7"/>
    </row>
    <row r="551" spans="1:2" ht="12.75">
      <c r="A551" s="8"/>
      <c r="B551" s="7"/>
    </row>
    <row r="552" spans="1:2" ht="12.75">
      <c r="A552" s="8"/>
      <c r="B552" s="7"/>
    </row>
    <row r="553" spans="1:2" ht="12.75">
      <c r="A553" s="8"/>
      <c r="B553" s="7"/>
    </row>
    <row r="554" spans="1:2" ht="12.75">
      <c r="A554" s="8"/>
      <c r="B554" s="7"/>
    </row>
    <row r="555" spans="1:2" ht="12.75">
      <c r="A555" s="8"/>
      <c r="B555" s="7"/>
    </row>
    <row r="556" spans="1:2" ht="12.75">
      <c r="A556" s="8"/>
      <c r="B556" s="7"/>
    </row>
    <row r="557" spans="1:2" ht="12.75">
      <c r="A557" s="8"/>
      <c r="B557" s="7"/>
    </row>
    <row r="558" spans="1:2" ht="12.75">
      <c r="A558" s="8"/>
      <c r="B558" s="7"/>
    </row>
    <row r="559" spans="1:2" ht="12.75">
      <c r="A559" s="8"/>
      <c r="B559" s="7"/>
    </row>
    <row r="560" spans="1:2" ht="12.75">
      <c r="A560" s="8"/>
      <c r="B560" s="7"/>
    </row>
    <row r="561" spans="1:2" ht="12.75">
      <c r="A561" s="8"/>
      <c r="B561" s="7"/>
    </row>
    <row r="562" spans="1:2" ht="12.75">
      <c r="A562" s="8"/>
      <c r="B562" s="7"/>
    </row>
    <row r="563" spans="1:2" ht="12.75">
      <c r="A563" s="8"/>
      <c r="B563" s="7"/>
    </row>
    <row r="564" spans="1:2" ht="12.75">
      <c r="A564" s="8"/>
      <c r="B564" s="7"/>
    </row>
    <row r="565" spans="1:2" ht="12.75">
      <c r="A565" s="8"/>
      <c r="B565" s="7"/>
    </row>
    <row r="566" spans="1:2" ht="12.75">
      <c r="A566" s="8"/>
      <c r="B566" s="7"/>
    </row>
    <row r="567" spans="1:2" ht="12.75">
      <c r="A567" s="8"/>
      <c r="B567" s="7"/>
    </row>
    <row r="568" spans="1:2" ht="12.75">
      <c r="A568" s="8"/>
      <c r="B568" s="7"/>
    </row>
    <row r="569" spans="1:2" ht="12.75">
      <c r="A569" s="8"/>
      <c r="B569" s="7"/>
    </row>
    <row r="570" spans="1:2" ht="12.75">
      <c r="A570" s="8"/>
      <c r="B570" s="7"/>
    </row>
    <row r="571" spans="1:2" ht="12.75">
      <c r="A571" s="8"/>
      <c r="B571" s="7"/>
    </row>
    <row r="572" spans="1:2" ht="12.75">
      <c r="A572" s="8"/>
      <c r="B572" s="7"/>
    </row>
    <row r="573" spans="1:2" ht="12.75">
      <c r="A573" s="8"/>
      <c r="B573" s="7"/>
    </row>
    <row r="574" spans="1:2" ht="12.75">
      <c r="A574" s="8"/>
      <c r="B574" s="7"/>
    </row>
    <row r="575" spans="1:2" ht="12.75">
      <c r="A575" s="8"/>
      <c r="B575" s="7"/>
    </row>
    <row r="576" spans="1:2" ht="12.75">
      <c r="A576" s="8"/>
      <c r="B576" s="7"/>
    </row>
    <row r="577" spans="1:2" ht="12.75">
      <c r="A577" s="8"/>
      <c r="B577" s="7"/>
    </row>
    <row r="578" spans="1:2" ht="12.75">
      <c r="A578" s="8"/>
      <c r="B578" s="7"/>
    </row>
    <row r="579" spans="1:2" ht="12.75">
      <c r="A579" s="8"/>
      <c r="B579" s="7"/>
    </row>
    <row r="580" spans="1:2" ht="12.75">
      <c r="A580" s="8"/>
      <c r="B580" s="7"/>
    </row>
    <row r="581" spans="1:2" ht="12.75">
      <c r="A581" s="8"/>
      <c r="B581" s="7"/>
    </row>
    <row r="582" spans="1:2" ht="12.75">
      <c r="A582" s="8"/>
      <c r="B582" s="7"/>
    </row>
    <row r="583" spans="1:2" ht="12.75">
      <c r="A583" s="8"/>
      <c r="B583" s="7"/>
    </row>
    <row r="584" spans="1:2" ht="12.75">
      <c r="A584" s="8"/>
      <c r="B584" s="7"/>
    </row>
    <row r="585" spans="1:2" ht="12.75">
      <c r="A585" s="8"/>
      <c r="B585" s="7"/>
    </row>
    <row r="586" spans="1:2" ht="12.75">
      <c r="A586" s="8"/>
      <c r="B586" s="7"/>
    </row>
    <row r="587" spans="1:2" ht="12.75">
      <c r="A587" s="8"/>
      <c r="B587" s="7"/>
    </row>
    <row r="588" spans="1:2" ht="12.75">
      <c r="A588" s="8"/>
      <c r="B588" s="7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</sheetData>
  <sheetProtection/>
  <mergeCells count="26">
    <mergeCell ref="A447:P447"/>
    <mergeCell ref="A448:K448"/>
    <mergeCell ref="C348:E348"/>
    <mergeCell ref="C349:E349"/>
    <mergeCell ref="C350:E350"/>
    <mergeCell ref="C351:E351"/>
    <mergeCell ref="C352:E352"/>
    <mergeCell ref="C353:E353"/>
    <mergeCell ref="C342:E342"/>
    <mergeCell ref="C343:E343"/>
    <mergeCell ref="C344:E344"/>
    <mergeCell ref="C345:E345"/>
    <mergeCell ref="C346:E346"/>
    <mergeCell ref="C347:E347"/>
    <mergeCell ref="C335:E335"/>
    <mergeCell ref="C336:E336"/>
    <mergeCell ref="C337:E337"/>
    <mergeCell ref="C338:E338"/>
    <mergeCell ref="C339:E339"/>
    <mergeCell ref="C340:E340"/>
    <mergeCell ref="A7:K7"/>
    <mergeCell ref="C330:E330"/>
    <mergeCell ref="C331:E331"/>
    <mergeCell ref="C332:E332"/>
    <mergeCell ref="C333:E333"/>
    <mergeCell ref="C334:E334"/>
  </mergeCells>
  <printOptions/>
  <pageMargins left="0.25" right="0.25" top="0.75" bottom="0.75" header="0.3" footer="0.3"/>
  <pageSetup fitToHeight="0" fitToWidth="1" horizontalDpi="600" verticalDpi="600" orientation="portrait" paperSize="9" scale="78" r:id="rId1"/>
  <rowBreaks count="7" manualBreakCount="7">
    <brk id="52" max="10" man="1"/>
    <brk id="109" max="10" man="1"/>
    <brk id="183" max="10" man="1"/>
    <brk id="259" max="10" man="1"/>
    <brk id="327" max="10" man="1"/>
    <brk id="379" max="10" man="1"/>
    <brk id="4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za starije i nemoćne osobe  Osijek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MRSS</dc:creator>
  <cp:keywords/>
  <dc:description/>
  <cp:lastModifiedBy>korisnik523</cp:lastModifiedBy>
  <cp:lastPrinted>2019-12-20T11:10:35Z</cp:lastPrinted>
  <dcterms:created xsi:type="dcterms:W3CDTF">2004-04-21T06:58:24Z</dcterms:created>
  <dcterms:modified xsi:type="dcterms:W3CDTF">2019-12-20T11:12:07Z</dcterms:modified>
  <cp:category/>
  <cp:version/>
  <cp:contentType/>
  <cp:contentStatus/>
</cp:coreProperties>
</file>