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korisnic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<sst xmlns="http://schemas.openxmlformats.org/spreadsheetml/2006/main" count="44" uniqueCount="44">
  <si>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prihod</t>
  </si>
  <si>
    <t>povećanje</t>
  </si>
  <si>
    <t>nova cijena</t>
  </si>
  <si>
    <t>Smještaj</t>
  </si>
  <si>
    <t>Ukupno</t>
  </si>
  <si>
    <t>1.</t>
  </si>
  <si>
    <t>2.</t>
  </si>
  <si>
    <t>3.</t>
  </si>
  <si>
    <t>DEP Jednokrevetna (s balkonom) I. i II. Kat</t>
  </si>
  <si>
    <t>DEP Jednokrevetna (bez balkona) prizemlje</t>
  </si>
  <si>
    <t>DEP Dvokrevetna (s balkonom) I. i II. Kat</t>
  </si>
  <si>
    <t>DEP Apartman jednokrevetni (s balkonom) I. i II. Kat</t>
  </si>
  <si>
    <t>DEP Apartman jednokrevetni (bez balkona) prizemlje</t>
  </si>
  <si>
    <t>DEP Apartman dvokrevetni (s balkonom) I. i II. Kat po osobi</t>
  </si>
  <si>
    <t>DEP Apartman dvokrevetni (bez balkona) prizemlje po osobi</t>
  </si>
  <si>
    <t xml:space="preserve">DEP Apartman + jednokrevetni </t>
  </si>
  <si>
    <t>DEP Apartman + dvokrevetni po osobi</t>
  </si>
  <si>
    <t>DOM I Jednokrevetna (bez vlastitog kupatila)</t>
  </si>
  <si>
    <t>DOM I Jednokrevetna (s vlastitim kupatilom)</t>
  </si>
  <si>
    <t>DOM II Stacionar jednokrevetna</t>
  </si>
  <si>
    <t>DOM II Stacionar dvokrevetna</t>
  </si>
  <si>
    <t>DOM I i DOM II Stacionar pojačana njega</t>
  </si>
  <si>
    <t>DOM I I DOM II Stacionar pojačana njega JEDNOKREVETNA</t>
  </si>
  <si>
    <t>7.</t>
  </si>
  <si>
    <t>5.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</si>
  <si>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</si>
  <si>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</si>
  <si>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</si>
  <si>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</si>
  <si>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</si>
  <si>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</si>
  <si>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</si>
  <si>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</si>
  <si>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</si>
  <si>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</si>
  <si>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</si>
  <si>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trenutna cijena</t>
  </si>
  <si>
    <t>novi prihod</t>
  </si>
  <si>
    <t>postotak</t>
  </si>
  <si>
    <t>Vanjski ručak</t>
  </si>
  <si>
    <t>Vanjski ručak s dostavom</t>
  </si>
  <si>
    <t>razlika prihoda</t>
  </si>
  <si>
    <t>smješteno</t>
  </si>
  <si>
    <t>DEP Dvokrevetna (bez balkona) prizemlje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</si>
</sst>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0" borderId="10" xfId="0" applyNumberFormat="1" applyBorder="1" applyAlignment="1">
      <alignment/>
    </xf>
    <xf numFmtId="10" fontId="35" fillId="0" borderId="10" xfId="0" applyNumberFormat="1" applyFont="1" applyBorder="1" applyAlignment="1">
      <alignment/>
    </xf>
    <xf numFmtId="0" fontId="0" fillId="3" borderId="10" xfId="0" applyFill="1" applyBorder="1" applyAlignment="1">
      <alignment/>
    </xf>
    <xf numFmtId="10" fontId="0" fillId="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8" fillId="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7109375" style="0" customWidth="1"/>
    <col min="2" max="2" width="48.421875" style="0" customWidth="1"/>
    <col min="3" max="3" width="8.00390625" style="0" customWidth="1"/>
    <col min="4" max="4" width="10.8515625" style="0" customWidth="1"/>
    <col min="5" max="5" width="8.7109375" style="0" customWidth="1"/>
    <col min="6" max="6" width="8.57421875" style="0" customWidth="1"/>
    <col min="7" max="7" width="9.57421875" style="0" customWidth="1"/>
    <col min="8" max="8" width="7.8515625" style="0" customWidth="1"/>
    <col min="9" max="9" width="10.140625" style="0" customWidth="1"/>
    <col min="10" max="10" width="10.8515625" style="0" customWidth="1"/>
  </cols>
  <sheetData>
    <row r="1" spans="1:10" ht="15">
      <c r="A1" s="1"/>
      <c r="B1" s="1" t="s">
        <v>3</v>
      </c>
      <c r="C1" s="10" t="s">
        <v>42</v>
      </c>
      <c r="D1" s="10" t="s">
        <v>36</v>
      </c>
      <c r="E1" s="10" t="s">
        <v>0</v>
      </c>
      <c r="F1" s="10" t="s">
        <v>2</v>
      </c>
      <c r="G1" s="10" t="s">
        <v>37</v>
      </c>
      <c r="H1" s="10" t="s">
        <v>1</v>
      </c>
      <c r="I1" s="10" t="s">
        <v>38</v>
      </c>
      <c r="J1" s="11" t="s">
        <v>41</v>
      </c>
    </row>
    <row r="2" spans="1:10" ht="15">
      <c r="A2" s="12" t="s">
        <v>5</v>
      </c>
      <c r="B2" s="12" t="s">
        <v>8</v>
      </c>
      <c r="C2" s="5">
        <v>46</v>
      </c>
      <c r="D2" s="5">
        <v>398.17</v>
      </c>
      <c r="E2" s="5">
        <f>C2*D2</f>
        <v>18315.82</v>
      </c>
      <c r="F2" s="5">
        <v>475</v>
      </c>
      <c r="G2" s="5">
        <f>C2*F2</f>
        <v>21850</v>
      </c>
      <c r="H2" s="5">
        <f>F2-D2</f>
        <v>76.82999999999998</v>
      </c>
      <c r="I2" s="6">
        <f>ROUND(H2/D2,4)</f>
        <v>0.193</v>
      </c>
      <c r="J2" s="5">
        <f>G2-E2</f>
        <v>3534.1800000000003</v>
      </c>
    </row>
    <row r="3" spans="1:10" ht="15">
      <c r="A3" s="12" t="s">
        <v>6</v>
      </c>
      <c r="B3" s="12" t="s">
        <v>9</v>
      </c>
      <c r="C3" s="5">
        <v>20</v>
      </c>
      <c r="D3" s="5">
        <v>371.62</v>
      </c>
      <c r="E3" s="5">
        <f aca="true" t="shared" si="0" ref="E3:E19">C3*D3</f>
        <v>7432.4</v>
      </c>
      <c r="F3" s="5">
        <v>445</v>
      </c>
      <c r="G3" s="5">
        <f aca="true" t="shared" si="1" ref="G3:G19">C3*F3</f>
        <v>8900</v>
      </c>
      <c r="H3" s="5">
        <f aca="true" t="shared" si="2" ref="H3:H19">F3-D3</f>
        <v>73.38</v>
      </c>
      <c r="I3" s="6">
        <f aca="true" t="shared" si="3" ref="I3:I19">ROUND(H3/D3,4)</f>
        <v>0.1975</v>
      </c>
      <c r="J3" s="5">
        <f aca="true" t="shared" si="4" ref="J3:J19">G3-E3</f>
        <v>1467.6000000000004</v>
      </c>
    </row>
    <row r="4" spans="1:10" ht="15">
      <c r="A4" s="12" t="s">
        <v>7</v>
      </c>
      <c r="B4" s="12" t="s">
        <v>10</v>
      </c>
      <c r="C4" s="5">
        <v>22</v>
      </c>
      <c r="D4" s="5">
        <v>331.62</v>
      </c>
      <c r="E4" s="5">
        <f t="shared" si="0"/>
        <v>7295.64</v>
      </c>
      <c r="F4" s="5">
        <v>365</v>
      </c>
      <c r="G4" s="5">
        <f t="shared" si="1"/>
        <v>8030</v>
      </c>
      <c r="H4" s="5">
        <f t="shared" si="2"/>
        <v>33.379999999999995</v>
      </c>
      <c r="I4" s="6">
        <f t="shared" si="3"/>
        <v>0.1007</v>
      </c>
      <c r="J4" s="5">
        <f t="shared" si="4"/>
        <v>734.3599999999997</v>
      </c>
    </row>
    <row r="5" spans="1:10" ht="15">
      <c r="A5" s="12" t="s">
        <v>25</v>
      </c>
      <c r="B5" s="12" t="s">
        <v>43</v>
      </c>
      <c r="C5" s="5">
        <v>14</v>
      </c>
      <c r="D5" s="5">
        <v>325.17</v>
      </c>
      <c r="E5" s="5">
        <f t="shared" si="0"/>
        <v>4552.38</v>
      </c>
      <c r="F5" s="5">
        <v>355</v>
      </c>
      <c r="G5" s="5">
        <f t="shared" si="1"/>
        <v>4970</v>
      </c>
      <c r="H5" s="5">
        <f t="shared" si="2"/>
        <v>29.829999999999984</v>
      </c>
      <c r="I5" s="6">
        <f t="shared" si="3"/>
        <v>0.0917</v>
      </c>
      <c r="J5" s="5">
        <f t="shared" si="4"/>
        <v>417.6199999999999</v>
      </c>
    </row>
    <row r="6" spans="1:10" ht="15">
      <c r="A6" s="12" t="s">
        <v>24</v>
      </c>
      <c r="B6" s="12" t="s">
        <v>11</v>
      </c>
      <c r="C6" s="5">
        <v>8</v>
      </c>
      <c r="D6" s="5">
        <v>452.58</v>
      </c>
      <c r="E6" s="5">
        <f t="shared" si="0"/>
        <v>3620.64</v>
      </c>
      <c r="F6" s="5">
        <v>550</v>
      </c>
      <c r="G6" s="5">
        <f t="shared" si="1"/>
        <v>4400</v>
      </c>
      <c r="H6" s="5">
        <f t="shared" si="2"/>
        <v>97.42000000000002</v>
      </c>
      <c r="I6" s="6">
        <f t="shared" si="3"/>
        <v>0.2153</v>
      </c>
      <c r="J6" s="5">
        <f t="shared" si="4"/>
        <v>779.3600000000001</v>
      </c>
    </row>
    <row r="7" spans="1:10" ht="15">
      <c r="A7" s="12" t="s">
        <v>26</v>
      </c>
      <c r="B7" s="12" t="s">
        <v>12</v>
      </c>
      <c r="C7" s="5">
        <v>7</v>
      </c>
      <c r="D7" s="5">
        <v>423.39</v>
      </c>
      <c r="E7" s="5">
        <f t="shared" si="0"/>
        <v>2963.73</v>
      </c>
      <c r="F7" s="5">
        <v>515</v>
      </c>
      <c r="G7" s="5">
        <f t="shared" si="1"/>
        <v>3605</v>
      </c>
      <c r="H7" s="5">
        <f t="shared" si="2"/>
        <v>91.61000000000001</v>
      </c>
      <c r="I7" s="6">
        <f t="shared" si="3"/>
        <v>0.2164</v>
      </c>
      <c r="J7" s="5">
        <f t="shared" si="4"/>
        <v>641.27</v>
      </c>
    </row>
    <row r="8" spans="1:10" ht="15">
      <c r="A8" s="12" t="s">
        <v>23</v>
      </c>
      <c r="B8" s="12" t="s">
        <v>13</v>
      </c>
      <c r="C8" s="5">
        <v>4</v>
      </c>
      <c r="D8" s="5">
        <v>408.79</v>
      </c>
      <c r="E8" s="5">
        <f t="shared" si="0"/>
        <v>1635.16</v>
      </c>
      <c r="F8" s="5">
        <v>500</v>
      </c>
      <c r="G8" s="5">
        <f t="shared" si="1"/>
        <v>2000</v>
      </c>
      <c r="H8" s="5">
        <f t="shared" si="2"/>
        <v>91.20999999999998</v>
      </c>
      <c r="I8" s="6">
        <f t="shared" si="3"/>
        <v>0.2231</v>
      </c>
      <c r="J8" s="5">
        <f t="shared" si="4"/>
        <v>364.8399999999999</v>
      </c>
    </row>
    <row r="9" spans="1:10" ht="15">
      <c r="A9" s="12" t="s">
        <v>27</v>
      </c>
      <c r="B9" s="12" t="s">
        <v>14</v>
      </c>
      <c r="C9" s="5">
        <v>2</v>
      </c>
      <c r="D9" s="5">
        <v>379.59</v>
      </c>
      <c r="E9" s="5">
        <f t="shared" si="0"/>
        <v>759.18</v>
      </c>
      <c r="F9" s="5">
        <v>470</v>
      </c>
      <c r="G9" s="5">
        <f t="shared" si="1"/>
        <v>940</v>
      </c>
      <c r="H9" s="5">
        <f t="shared" si="2"/>
        <v>90.41000000000003</v>
      </c>
      <c r="I9" s="6">
        <f t="shared" si="3"/>
        <v>0.2382</v>
      </c>
      <c r="J9" s="5">
        <f t="shared" si="4"/>
        <v>180.82000000000005</v>
      </c>
    </row>
    <row r="10" spans="1:10" ht="15">
      <c r="A10" s="12" t="s">
        <v>28</v>
      </c>
      <c r="B10" s="12" t="s">
        <v>15</v>
      </c>
      <c r="C10" s="5">
        <v>5</v>
      </c>
      <c r="D10" s="5">
        <v>569.38</v>
      </c>
      <c r="E10" s="5">
        <f t="shared" si="0"/>
        <v>2846.9</v>
      </c>
      <c r="F10" s="5">
        <v>670</v>
      </c>
      <c r="G10" s="5">
        <f t="shared" si="1"/>
        <v>3350</v>
      </c>
      <c r="H10" s="5">
        <f t="shared" si="2"/>
        <v>100.62</v>
      </c>
      <c r="I10" s="6">
        <f t="shared" si="3"/>
        <v>0.1767</v>
      </c>
      <c r="J10" s="5">
        <f t="shared" si="4"/>
        <v>503.0999999999999</v>
      </c>
    </row>
    <row r="11" spans="1:10" ht="15">
      <c r="A11" s="12" t="s">
        <v>29</v>
      </c>
      <c r="B11" s="12" t="s">
        <v>16</v>
      </c>
      <c r="C11" s="5">
        <v>0</v>
      </c>
      <c r="D11" s="5">
        <v>542.84</v>
      </c>
      <c r="E11" s="5">
        <f t="shared" si="0"/>
        <v>0</v>
      </c>
      <c r="F11" s="5">
        <v>620</v>
      </c>
      <c r="G11" s="5">
        <f t="shared" si="1"/>
        <v>0</v>
      </c>
      <c r="H11" s="5">
        <f t="shared" si="2"/>
        <v>77.15999999999997</v>
      </c>
      <c r="I11" s="6">
        <f t="shared" si="3"/>
        <v>0.1421</v>
      </c>
      <c r="J11" s="5">
        <f t="shared" si="4"/>
        <v>0</v>
      </c>
    </row>
    <row r="12" spans="1:10" ht="15">
      <c r="A12" s="13" t="s">
        <v>30</v>
      </c>
      <c r="B12" s="13" t="s">
        <v>17</v>
      </c>
      <c r="C12" s="7">
        <v>46</v>
      </c>
      <c r="D12" s="7">
        <v>345.08</v>
      </c>
      <c r="E12" s="7">
        <f t="shared" si="0"/>
        <v>15873.679999999998</v>
      </c>
      <c r="F12" s="7">
        <v>420</v>
      </c>
      <c r="G12" s="7">
        <f t="shared" si="1"/>
        <v>19320</v>
      </c>
      <c r="H12" s="7">
        <f t="shared" si="2"/>
        <v>74.92000000000002</v>
      </c>
      <c r="I12" s="8">
        <f t="shared" si="3"/>
        <v>0.2171</v>
      </c>
      <c r="J12" s="7">
        <f t="shared" si="4"/>
        <v>3446.3200000000015</v>
      </c>
    </row>
    <row r="13" spans="1:10" ht="15">
      <c r="A13" s="13" t="s">
        <v>31</v>
      </c>
      <c r="B13" s="13" t="s">
        <v>18</v>
      </c>
      <c r="C13" s="7">
        <v>2</v>
      </c>
      <c r="D13" s="7">
        <v>384</v>
      </c>
      <c r="E13" s="7">
        <f t="shared" si="0"/>
        <v>768</v>
      </c>
      <c r="F13" s="7">
        <v>460</v>
      </c>
      <c r="G13" s="7">
        <f t="shared" si="1"/>
        <v>920</v>
      </c>
      <c r="H13" s="7">
        <f t="shared" si="2"/>
        <v>76</v>
      </c>
      <c r="I13" s="8">
        <f t="shared" si="3"/>
        <v>0.1979</v>
      </c>
      <c r="J13" s="7">
        <f t="shared" si="4"/>
        <v>152</v>
      </c>
    </row>
    <row r="14" spans="1:10" ht="15">
      <c r="A14" s="14" t="s">
        <v>32</v>
      </c>
      <c r="B14" s="14" t="s">
        <v>19</v>
      </c>
      <c r="C14" s="2">
        <v>59</v>
      </c>
      <c r="D14" s="2">
        <v>408.79</v>
      </c>
      <c r="E14" s="2">
        <f t="shared" si="0"/>
        <v>24118.61</v>
      </c>
      <c r="F14" s="2">
        <v>505</v>
      </c>
      <c r="G14" s="2">
        <f t="shared" si="1"/>
        <v>29795</v>
      </c>
      <c r="H14" s="2">
        <f t="shared" si="2"/>
        <v>96.20999999999998</v>
      </c>
      <c r="I14" s="9">
        <f t="shared" si="3"/>
        <v>0.2354</v>
      </c>
      <c r="J14" s="2">
        <f t="shared" si="4"/>
        <v>5676.389999999999</v>
      </c>
    </row>
    <row r="15" spans="1:10" ht="15">
      <c r="A15" s="14" t="s">
        <v>33</v>
      </c>
      <c r="B15" s="14" t="s">
        <v>20</v>
      </c>
      <c r="C15" s="2">
        <v>2</v>
      </c>
      <c r="D15" s="2">
        <v>364.99</v>
      </c>
      <c r="E15" s="2">
        <f t="shared" si="0"/>
        <v>729.98</v>
      </c>
      <c r="F15" s="2">
        <v>450</v>
      </c>
      <c r="G15" s="2">
        <f t="shared" si="1"/>
        <v>900</v>
      </c>
      <c r="H15" s="2">
        <f t="shared" si="2"/>
        <v>85.00999999999999</v>
      </c>
      <c r="I15" s="9">
        <f t="shared" si="3"/>
        <v>0.2329</v>
      </c>
      <c r="J15" s="2">
        <f t="shared" si="4"/>
        <v>170.01999999999998</v>
      </c>
    </row>
    <row r="16" spans="1:10" ht="15">
      <c r="A16" s="14" t="s">
        <v>34</v>
      </c>
      <c r="B16" s="14" t="s">
        <v>21</v>
      </c>
      <c r="C16" s="2">
        <v>108</v>
      </c>
      <c r="D16" s="2">
        <v>459.88</v>
      </c>
      <c r="E16" s="2">
        <f t="shared" si="0"/>
        <v>49667.04</v>
      </c>
      <c r="F16" s="2">
        <v>575</v>
      </c>
      <c r="G16" s="2">
        <f t="shared" si="1"/>
        <v>62100</v>
      </c>
      <c r="H16" s="2">
        <f t="shared" si="2"/>
        <v>115.12</v>
      </c>
      <c r="I16" s="9">
        <f t="shared" si="3"/>
        <v>0.2503</v>
      </c>
      <c r="J16" s="2">
        <f t="shared" si="4"/>
        <v>12432.96</v>
      </c>
    </row>
    <row r="17" spans="1:10" ht="15">
      <c r="A17" s="14" t="s">
        <v>35</v>
      </c>
      <c r="B17" s="14" t="s">
        <v>22</v>
      </c>
      <c r="C17" s="2">
        <v>3</v>
      </c>
      <c r="D17" s="2">
        <v>474.48</v>
      </c>
      <c r="E17" s="2">
        <f t="shared" si="0"/>
        <v>1423.44</v>
      </c>
      <c r="F17" s="2">
        <v>590</v>
      </c>
      <c r="G17" s="2">
        <f t="shared" si="1"/>
        <v>1770</v>
      </c>
      <c r="H17" s="2">
        <f t="shared" si="2"/>
        <v>115.51999999999998</v>
      </c>
      <c r="I17" s="9">
        <f t="shared" si="3"/>
        <v>0.2435</v>
      </c>
      <c r="J17" s="2">
        <f t="shared" si="4"/>
        <v>346.55999999999995</v>
      </c>
    </row>
    <row r="18" spans="1:10" ht="15">
      <c r="A18" s="15"/>
      <c r="B18" s="16" t="s">
        <v>39</v>
      </c>
      <c r="C18" s="1">
        <v>20</v>
      </c>
      <c r="D18" s="1">
        <v>87.6</v>
      </c>
      <c r="E18" s="1">
        <f t="shared" si="0"/>
        <v>1752</v>
      </c>
      <c r="F18" s="1">
        <v>110</v>
      </c>
      <c r="G18" s="1">
        <f t="shared" si="1"/>
        <v>2200</v>
      </c>
      <c r="H18" s="1">
        <f t="shared" si="2"/>
        <v>22.400000000000006</v>
      </c>
      <c r="I18" s="3">
        <f t="shared" si="3"/>
        <v>0.2557</v>
      </c>
      <c r="J18" s="1">
        <f t="shared" si="4"/>
        <v>448</v>
      </c>
    </row>
    <row r="19" spans="1:10" ht="15">
      <c r="A19" s="15"/>
      <c r="B19" s="16" t="s">
        <v>40</v>
      </c>
      <c r="C19" s="1">
        <v>45</v>
      </c>
      <c r="D19" s="1">
        <v>127.5</v>
      </c>
      <c r="E19" s="1">
        <f t="shared" si="0"/>
        <v>5737.5</v>
      </c>
      <c r="F19" s="1">
        <v>160</v>
      </c>
      <c r="G19" s="1">
        <f t="shared" si="1"/>
        <v>7200</v>
      </c>
      <c r="H19" s="1">
        <f t="shared" si="2"/>
        <v>32.5</v>
      </c>
      <c r="I19" s="3">
        <f t="shared" si="3"/>
        <v>0.2549</v>
      </c>
      <c r="J19" s="1">
        <f t="shared" si="4"/>
        <v>1462.5</v>
      </c>
    </row>
    <row r="20" spans="1:10" ht="15">
      <c r="A20" s="15"/>
      <c r="B20" s="16" t="s">
        <v>4</v>
      </c>
      <c r="C20" s="1">
        <f>SUM(C2:C19)</f>
        <v>413</v>
      </c>
      <c r="D20" s="1"/>
      <c r="E20" s="1">
        <f>SUM(E2:E19)</f>
        <v>149492.1</v>
      </c>
      <c r="F20" s="1"/>
      <c r="G20" s="1">
        <f>SUM(G2:G19)</f>
        <v>182250</v>
      </c>
      <c r="H20" s="1">
        <f>SUM(H2:H19)</f>
        <v>1379.5300000000002</v>
      </c>
      <c r="I20" s="4">
        <f>SUM(I2:I17)/16</f>
        <v>0.1982375</v>
      </c>
      <c r="J20" s="17">
        <f>SUM(J2:J19)</f>
        <v>32757.9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Umirovljenika</cp:lastModifiedBy>
  <cp:lastPrinted>2024-05-20T08:38:00Z</cp:lastPrinted>
  <dcterms:created xsi:type="dcterms:W3CDTF">2019-02-11T23:19:04Z</dcterms:created>
  <dcterms:modified xsi:type="dcterms:W3CDTF">2024-05-20T09:50:47Z</dcterms:modified>
  <cp:category/>
  <cp:version/>
  <cp:contentType/>
  <cp:contentStatus/>
</cp:coreProperties>
</file>